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ate1904="1"/>
  <mc:AlternateContent xmlns:mc="http://schemas.openxmlformats.org/markup-compatibility/2006">
    <mc:Choice Requires="x15">
      <x15ac:absPath xmlns:x15ac="http://schemas.microsoft.com/office/spreadsheetml/2010/11/ac" url="H:\GRANTS\2. LAND TRUST Grant Program\1. LTCF\7 - LTCF YR 7\Templates\Budgets\Large\"/>
    </mc:Choice>
  </mc:AlternateContent>
  <xr:revisionPtr revIDLastSave="0" documentId="13_ncr:1_{C766FC9D-5F2F-4A33-8033-C8F44BAD48A9}" xr6:coauthVersionLast="47" xr6:coauthVersionMax="47" xr10:uidLastSave="{00000000-0000-0000-0000-000000000000}"/>
  <bookViews>
    <workbookView xWindow="28680" yWindow="30" windowWidth="29040" windowHeight="15720" tabRatio="500" xr2:uid="{00000000-000D-0000-FFFF-FFFF00000000}"/>
  </bookViews>
  <sheets>
    <sheet name="Budget du projet" sheetId="1" r:id="rId1"/>
    <sheet name="Exemple de budget d'un projet" sheetId="6" r:id="rId2"/>
  </sheets>
  <definedNames>
    <definedName name="_xlnm.Print_Area" localSheetId="0">'Budget du projet'!$A$1:$H$46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 l="1"/>
  <c r="E39" i="6"/>
  <c r="F21" i="6"/>
  <c r="E21" i="6"/>
  <c r="D21" i="6"/>
  <c r="F25" i="6" s="1"/>
  <c r="G20" i="6"/>
  <c r="G19" i="6"/>
  <c r="G18" i="6"/>
  <c r="G17" i="6"/>
  <c r="G16" i="6"/>
  <c r="G15" i="6"/>
  <c r="G14" i="6"/>
  <c r="G13" i="6"/>
  <c r="G12" i="6"/>
  <c r="G11" i="6"/>
  <c r="G10" i="6"/>
  <c r="G9" i="6"/>
  <c r="G8" i="6"/>
  <c r="G7" i="6"/>
  <c r="G6" i="6"/>
  <c r="G5" i="6"/>
  <c r="F26" i="6" l="1"/>
  <c r="F27" i="6" s="1"/>
  <c r="G21" i="6"/>
  <c r="G11" i="1" l="1"/>
  <c r="G12" i="1" l="1"/>
  <c r="F25" i="1" l="1"/>
  <c r="E25" i="1"/>
  <c r="G24" i="1"/>
  <c r="D25" i="1"/>
  <c r="F29" i="1" s="1"/>
  <c r="G21" i="1"/>
  <c r="G22" i="1"/>
  <c r="G23" i="1"/>
  <c r="G10" i="1"/>
  <c r="G13" i="1"/>
  <c r="G14" i="1"/>
  <c r="G15" i="1"/>
  <c r="G16" i="1"/>
  <c r="G17" i="1"/>
  <c r="G18" i="1"/>
  <c r="G19" i="1"/>
  <c r="G20" i="1"/>
  <c r="G9" i="1"/>
  <c r="F30" i="1" l="1"/>
  <c r="F31" i="1" s="1"/>
  <c r="G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 Thompson</author>
  </authors>
  <commentList>
    <comment ref="B9" authorId="0" shapeId="0" xr:uid="{00000000-0006-0000-0000-000001000000}">
      <text>
        <r>
          <rPr>
            <sz val="9"/>
            <color indexed="81"/>
            <rFont val="Tahoma"/>
            <family val="2"/>
          </rPr>
          <t>Frais de déplacement nécessaires à la réussite du projet.
Veuillez consulter les taux et les lignes directrices de la directive du Conseil national mixte sur les voyages pour déterminer les frais de déplacement maximal jugés admissibles.</t>
        </r>
      </text>
    </comment>
    <comment ref="B10" authorId="0" shapeId="0" xr:uid="{00000000-0006-0000-0000-000002000000}">
      <text>
        <r>
          <rPr>
            <sz val="9"/>
            <color indexed="81"/>
            <rFont val="Tahoma"/>
            <family val="2"/>
          </rPr>
          <t xml:space="preserve">Tous les avantages sociaux existants pour le personnel et les dépenses obligatoires liées à l’emploi.
• Comprend tout le temps que le personnel doit consacrer à la planification, à la négociation, à la coordination et à la réalisation du projet. 
</t>
        </r>
        <r>
          <rPr>
            <b/>
            <sz val="9"/>
            <color indexed="81"/>
            <rFont val="Tahoma"/>
            <family val="2"/>
          </rPr>
          <t>Remarque</t>
        </r>
        <r>
          <rPr>
            <sz val="9"/>
            <color indexed="81"/>
            <rFont val="Tahoma"/>
            <family val="2"/>
          </rPr>
          <t xml:space="preserve"> : Vous pouvez réclamer des fonds du FPOC jusqu’à 15 % de la valeur totale du projet (budget total du projet), pour un maximum de 50 000 $.
</t>
        </r>
      </text>
    </comment>
    <comment ref="B11" authorId="0" shapeId="0" xr:uid="{00000000-0006-0000-0000-000003000000}">
      <text>
        <r>
          <rPr>
            <sz val="9"/>
            <color indexed="81"/>
            <rFont val="Tahoma"/>
            <family val="2"/>
          </rPr>
          <t>Le coût de vérification financière (audit) ne peut être utilisé comme contrepartie que si l'organisme de conservation choisit de payer pour la vérification et ne soumet pas le coût au HFC pour le paiement.</t>
        </r>
      </text>
    </comment>
    <comment ref="B13" authorId="0" shapeId="0" xr:uid="{00000000-0006-0000-0000-000004000000}">
      <text>
        <r>
          <rPr>
            <sz val="9"/>
            <color indexed="81"/>
            <rFont val="Tahoma"/>
            <family val="2"/>
          </rPr>
          <t>Coûts associés aux entrepreneurs embauchés pour entreprendre les activités du projet, comme les manœuvres ou les chercheurs.</t>
        </r>
      </text>
    </comment>
    <comment ref="B17" authorId="0" shapeId="0" xr:uid="{00000000-0006-0000-0000-000005000000}">
      <text>
        <r>
          <rPr>
            <sz val="9"/>
            <color indexed="81"/>
            <rFont val="Tahoma"/>
            <family val="2"/>
          </rPr>
          <t>La partie du coût de location d’espaces de bureaux qui peuvent être demandées en fonds de la FPOC est calculée comme étant de 5 % du coût d’occupation de l’organisation, tel que indiqué sur la ligne 4850 du plus récent T4033 - Déclaration d’information de bienfaisance enregistrée de l’ARC,</t>
        </r>
        <r>
          <rPr>
            <b/>
            <sz val="9"/>
            <color indexed="81"/>
            <rFont val="Tahoma"/>
            <family val="2"/>
          </rPr>
          <t xml:space="preserve"> jusqu’à concurrence de 3 000 $.</t>
        </r>
        <r>
          <rPr>
            <sz val="9"/>
            <color indexed="81"/>
            <rFont val="Tahoma"/>
            <family val="2"/>
          </rPr>
          <t xml:space="preserve">
</t>
        </r>
      </text>
    </comment>
    <comment ref="B18" authorId="0" shapeId="0" xr:uid="{00000000-0006-0000-0000-000006000000}">
      <text>
        <r>
          <rPr>
            <sz val="9"/>
            <color indexed="81"/>
            <rFont val="Tahoma"/>
            <family val="2"/>
          </rPr>
          <t>Comprend la conception et l’installation d’un ou de plusieurs panneaux de reconnaissance du programme et les coûts de communication (publicité, annonces, conception/installation de panneaux de signalisation, etc.), ou d’autres moyens de reconnaissance du financement propre au projet et des dépenses de communication/événement</t>
        </r>
        <r>
          <rPr>
            <b/>
            <sz val="9"/>
            <color indexed="81"/>
            <rFont val="Tahoma"/>
            <family val="2"/>
          </rPr>
          <t xml:space="preserve"> jusqu’à concurrence de 5 000 $</t>
        </r>
        <r>
          <rPr>
            <sz val="9"/>
            <color indexed="81"/>
            <rFont val="Tahoma"/>
            <family val="2"/>
          </rPr>
          <t xml:space="preserve"> (y compris les frais d’impression, de production et de distribution).</t>
        </r>
      </text>
    </comment>
    <comment ref="B19" authorId="0" shapeId="0" xr:uid="{00000000-0006-0000-0000-000007000000}">
      <text>
        <r>
          <rPr>
            <sz val="9"/>
            <color indexed="81"/>
            <rFont val="Tahoma"/>
            <family val="2"/>
          </rPr>
          <t xml:space="preserve">Coûts associés aux services professionnels et de gestion requis pour appuyer un projet, par exemple : 
• Frais comptables
• Frais de suivi et de traduction (interne)
• Frais de traduction pour les langues officielles
• Frais juridiques, frais de recherche de titre, frais d’enregistrement, frais de lotissement et d’opération cadastrale
• Coûts liés au temps de consultation relatif à l’acquisition et nécessaire pour négocier le projet ou, dans le cas d’une entente de conservation, rédiger le rapport de documentation de base (RDB) et l’entente de conservation.
</t>
        </r>
      </text>
    </comment>
    <comment ref="C20" authorId="0" shapeId="0" xr:uid="{00000000-0006-0000-0000-000008000000}">
      <text>
        <r>
          <rPr>
            <b/>
            <sz val="9"/>
            <color indexed="81"/>
            <rFont val="Tahoma"/>
            <family val="2"/>
          </rPr>
          <t>Astuce</t>
        </r>
        <r>
          <rPr>
            <sz val="9"/>
            <color indexed="81"/>
            <rFont val="Tahoma"/>
            <family val="2"/>
          </rPr>
          <t xml:space="preserve"> : Si la transaction relative à l’entente sur la propriété ou à l’entente de conservation est un achat-don (vente au rabais) (partie en don et partie en espèces), veuillez inscrire le montant en espèces dans la colonne A et/ou la colonne B – et inscrire la valeur du don dans la colonne C.</t>
        </r>
      </text>
    </comment>
    <comment ref="C21" authorId="0" shapeId="0" xr:uid="{00000000-0006-0000-0000-000009000000}">
      <text>
        <r>
          <rPr>
            <b/>
            <sz val="9"/>
            <color indexed="81"/>
            <rFont val="Tahoma"/>
            <family val="2"/>
          </rPr>
          <t xml:space="preserve">Astuce : </t>
        </r>
        <r>
          <rPr>
            <sz val="9"/>
            <color indexed="81"/>
            <rFont val="Tahoma"/>
            <family val="2"/>
          </rPr>
          <t>Comprend les arpentages, les évaluations, la TPS/TVH/TVQ applicable, les frais de transfert de propriété, les frais d’enregistrement, les impôts fonciers (seulement lorsque payés lors de la clôture), les frais du courtier immobilier, les évaluations environnementales et la documentation de base.</t>
        </r>
      </text>
    </comment>
    <comment ref="C22" authorId="0" shapeId="0" xr:uid="{00000000-0006-0000-0000-00000A000000}">
      <text>
        <r>
          <rPr>
            <b/>
            <sz val="9"/>
            <color indexed="81"/>
            <rFont val="Tahoma"/>
            <family val="2"/>
          </rPr>
          <t xml:space="preserve">Astuce : </t>
        </r>
        <r>
          <rPr>
            <sz val="9"/>
            <color indexed="81"/>
            <rFont val="Tahoma"/>
            <family val="2"/>
          </rPr>
          <t>Un maximum de 10 000 $ peut être demandé en fonds du PCPN-FPOC pour l’élaboration de plans de gestion associés ou requis dans le cadre de la protection permanente des terres acquises, pourvu que le plan directeur soit terminé et que les dépenses sont engagées entre le 1er avril et le 31 mars du cycle du PCPN-FPOC en question.</t>
        </r>
      </text>
    </comment>
    <comment ref="C23" authorId="0" shapeId="0" xr:uid="{00000000-0006-0000-0000-00000B000000}">
      <text>
        <r>
          <rPr>
            <b/>
            <sz val="9"/>
            <color indexed="81"/>
            <rFont val="Tahoma"/>
            <family val="2"/>
          </rPr>
          <t xml:space="preserve">Astuce : </t>
        </r>
        <r>
          <rPr>
            <sz val="9"/>
            <color indexed="81"/>
            <rFont val="Tahoma"/>
            <family val="2"/>
          </rPr>
          <t>Comprend
i) des inventaires biologiques pour éclairer l’élaboration du plan de gestion; 
ii) la rédaction et l’examen du plan de gestion de la propriété; 
iii) la mise en œuvre de mesures de gestion immobilière sur les terres; 
iv) la surveillance de la conformité à l’entente de conservation; 
à condition que les dépenses soient engagées entre le 1er avril et le 31 mars du cycle du PCPN-FPOC.</t>
        </r>
        <r>
          <rPr>
            <b/>
            <sz val="9"/>
            <color indexed="81"/>
            <rFont val="Tahoma"/>
            <family val="2"/>
          </rPr>
          <t xml:space="preserve">
</t>
        </r>
      </text>
    </comment>
  </commentList>
</comments>
</file>

<file path=xl/sharedStrings.xml><?xml version="1.0" encoding="utf-8"?>
<sst xmlns="http://schemas.openxmlformats.org/spreadsheetml/2006/main" count="83" uniqueCount="49">
  <si>
    <t>Voyage</t>
  </si>
  <si>
    <t>Salaires</t>
  </si>
  <si>
    <t>Fonds de dotation pour l’intendance*</t>
  </si>
  <si>
    <t>Entrepreneurs</t>
  </si>
  <si>
    <t>Dépenses de matériel et de fournitures</t>
  </si>
  <si>
    <t>Location d'équipement</t>
  </si>
  <si>
    <t>Location de locaux à bureaux</t>
  </si>
  <si>
    <t>Dépenses pour les services de gestion et professionnels</t>
  </si>
  <si>
    <t>Coûts associés aux projets admissibles pour la planification foncière, l’acquisition et l'intendance des terres, comme les coûts des terrains, les évaluations, les arpentages, la documentation de base et les droits de mutation immobilière</t>
  </si>
  <si>
    <t>Prix d'achat/de vente</t>
  </si>
  <si>
    <t>Coûts connexes/documentation de base</t>
  </si>
  <si>
    <t>Plan de gestion</t>
  </si>
  <si>
    <t>Activités d’intendance</t>
  </si>
  <si>
    <t>Coûts totaux du projet</t>
  </si>
  <si>
    <t>Total des fonds de contrepartie (en espèces et en nature) :</t>
  </si>
  <si>
    <t>Sources de fonds de contrepartie (en espèces et en nature) en pourcentage :</t>
  </si>
  <si>
    <t>Dons individuels</t>
  </si>
  <si>
    <t>Dons d'entreprise</t>
  </si>
  <si>
    <t>Dons d’une fondation</t>
  </si>
  <si>
    <t>Dons américains</t>
  </si>
  <si>
    <t>Dons municipaux ou régionaux</t>
  </si>
  <si>
    <t>Dons provinciaux</t>
  </si>
  <si>
    <r>
      <rPr>
        <b/>
        <sz val="13"/>
        <rFont val="Garamond"/>
        <family val="1"/>
      </rPr>
      <t xml:space="preserve">Grand Total </t>
    </r>
    <r>
      <rPr>
        <b/>
        <sz val="13"/>
        <color rgb="FFFF0000"/>
        <rFont val="Garamond"/>
        <family val="1"/>
      </rPr>
      <t>(devrait être 100 %)</t>
    </r>
  </si>
  <si>
    <t>Voici un exemple de projet d’achat-don (vente au rabais), dont le prix de vente est de 250 000 $ (soit 50 000 $ devant être donnés en valeur et 200 000 $ payés en espèces).</t>
  </si>
  <si>
    <t>Total des fonds demandés en vertu du PCPN-FPOC :</t>
  </si>
  <si>
    <t>Frais de collecte de fonds</t>
  </si>
  <si>
    <t>Dépense de location, de location et d'exploitation de véhicules</t>
  </si>
  <si>
    <t>Dépenses de communication et d’impression, de production et de distribution</t>
  </si>
  <si>
    <t>Coût de vérification financière (audit)</t>
  </si>
  <si>
    <r>
      <t xml:space="preserve">Catégorie de dépenses
</t>
    </r>
    <r>
      <rPr>
        <i/>
        <sz val="9"/>
        <rFont val="Garamond"/>
        <family val="1"/>
      </rPr>
      <t xml:space="preserve">Les dépenses éligibles sont disponibles dans le document des lignes directrices. </t>
    </r>
  </si>
  <si>
    <r>
      <t xml:space="preserve">FPOC 
fonds fédéraux
</t>
    </r>
    <r>
      <rPr>
        <sz val="13"/>
        <color rgb="FF000000"/>
        <rFont val="Garamond"/>
        <family val="1"/>
      </rPr>
      <t>(Colonne A)</t>
    </r>
  </si>
  <si>
    <r>
      <t xml:space="preserve">Fonds de contrepartie 
(en espèces)
</t>
    </r>
    <r>
      <rPr>
        <sz val="13"/>
        <color rgb="FF000000"/>
        <rFont val="Garamond"/>
        <family val="1"/>
      </rPr>
      <t>(Colonne B)</t>
    </r>
  </si>
  <si>
    <r>
      <t>Fonds de contrepartie 
(en nature)</t>
    </r>
    <r>
      <rPr>
        <b/>
        <vertAlign val="superscript"/>
        <sz val="13"/>
        <rFont val="Garamond"/>
        <family val="1"/>
      </rPr>
      <t>1</t>
    </r>
    <r>
      <rPr>
        <b/>
        <sz val="13"/>
        <rFont val="Garamond"/>
        <family val="1"/>
      </rPr>
      <t xml:space="preserve">
</t>
    </r>
    <r>
      <rPr>
        <sz val="13"/>
        <color rgb="FF000000"/>
        <rFont val="Garamond"/>
        <family val="1"/>
      </rPr>
      <t>(Colonne C)</t>
    </r>
  </si>
  <si>
    <r>
      <rPr>
        <b/>
        <sz val="11"/>
        <color rgb="FF000000"/>
        <rFont val="Garamond"/>
        <family val="1"/>
      </rPr>
      <t>Instructions :</t>
    </r>
    <r>
      <rPr>
        <sz val="11"/>
        <color rgb="FF000000"/>
        <rFont val="Garamond"/>
        <family val="1"/>
      </rPr>
      <t xml:space="preserve"> Veuillez remplir toutes les cases en vert ci-dessous avec les coûts prévus du projet et les sources de financement de contrepartie. Les cellules en gris indiquent la présence d'une formule dans la cellule et ne doivent pas être modifié. 
</t>
    </r>
    <r>
      <rPr>
        <i/>
        <sz val="11"/>
        <color rgb="FFFF0000"/>
        <rFont val="Garamond"/>
        <family val="1"/>
      </rPr>
      <t>Astuce :</t>
    </r>
    <r>
      <rPr>
        <sz val="11"/>
        <color rgb="FF000000"/>
        <rFont val="Garamond"/>
        <family val="1"/>
      </rPr>
      <t xml:space="preserve"> Passez votre curseur sur le type de dépense pour obtenir plus de précision sur une dépense spécifique. </t>
    </r>
  </si>
  <si>
    <t>Dons d'organisme</t>
  </si>
  <si>
    <r>
      <rPr>
        <vertAlign val="superscript"/>
        <sz val="10"/>
        <color rgb="FF000000"/>
        <rFont val="Garamond"/>
        <family val="1"/>
      </rPr>
      <t>1</t>
    </r>
    <r>
      <rPr>
        <sz val="10"/>
        <color rgb="FF000000"/>
        <rFont val="Garamond"/>
        <family val="1"/>
      </rPr>
      <t xml:space="preserve"> La définition et les exigences relatives au financement en nature sont décrites dans </t>
    </r>
    <r>
      <rPr>
        <i/>
        <sz val="10"/>
        <color rgb="FF000000"/>
        <rFont val="Garamond"/>
        <family val="1"/>
      </rPr>
      <t>les lignes directrices - subventions importantes</t>
    </r>
    <r>
      <rPr>
        <sz val="10"/>
        <color rgb="FF000000"/>
        <rFont val="Garamond"/>
        <family val="1"/>
      </rPr>
      <t xml:space="preserve"> du PCPN-FPOC.</t>
    </r>
  </si>
  <si>
    <r>
      <t xml:space="preserve">*Indique que l'activité est une exigence obligatoire en vertu du PCPN-FPOC (veuillez consulter </t>
    </r>
    <r>
      <rPr>
        <i/>
        <sz val="10"/>
        <rFont val="Garamond"/>
        <family val="1"/>
      </rPr>
      <t>les lignes directrices - subventions importantes</t>
    </r>
    <r>
      <rPr>
        <sz val="10"/>
        <rFont val="Garamond"/>
        <family val="1"/>
      </rPr>
      <t xml:space="preserve"> du PCPN-FPOC pour plus de renseignements)</t>
    </r>
  </si>
  <si>
    <r>
      <t xml:space="preserve">Total 
Montant des dépenses
</t>
    </r>
    <r>
      <rPr>
        <sz val="12"/>
        <color rgb="FF000000"/>
        <rFont val="Garamond"/>
        <family val="1"/>
      </rPr>
      <t>(Colonne D = A+B+C)</t>
    </r>
  </si>
  <si>
    <t>Budget du projet du PCPN-FPOC - exemple</t>
  </si>
  <si>
    <t>Catégorie de dépenses</t>
  </si>
  <si>
    <r>
      <t xml:space="preserve">Total ratio de contrepartie </t>
    </r>
    <r>
      <rPr>
        <b/>
        <sz val="13"/>
        <color indexed="10"/>
        <rFont val="Garamond"/>
        <family val="1"/>
      </rPr>
      <t>(doit être d'au moins 1,5 : 1 ou plus) </t>
    </r>
    <r>
      <rPr>
        <b/>
        <sz val="13"/>
        <color rgb="FF000000"/>
        <rFont val="Garamond"/>
        <family val="1"/>
      </rPr>
      <t>:</t>
    </r>
  </si>
  <si>
    <t>Sources de fonds de contrepartie (en espèces et en nature) :</t>
  </si>
  <si>
    <t>FPOC fonds fédéraux</t>
  </si>
  <si>
    <t>Fond de Contrepartie (Cash $)</t>
  </si>
  <si>
    <t>Fond de Contrepartie 
(en nature $)</t>
  </si>
  <si>
    <t>Grand Total</t>
  </si>
  <si>
    <r>
      <t>Budget du projet du PCPN-FPOC</t>
    </r>
    <r>
      <rPr>
        <sz val="18"/>
        <rFont val="Garamond"/>
        <family val="1"/>
      </rPr>
      <t xml:space="preserve"> (année 7, subvention importante)</t>
    </r>
  </si>
  <si>
    <r>
      <rPr>
        <b/>
        <sz val="10.5"/>
        <rFont val="Garamond"/>
        <family val="1"/>
      </rPr>
      <t xml:space="preserve">Remarques importantes : 
</t>
    </r>
    <r>
      <rPr>
        <sz val="10.5"/>
        <rFont val="Garamond"/>
        <family val="1"/>
      </rPr>
      <t xml:space="preserve">• Les dépenses admissibles correspondent aux dépenses </t>
    </r>
    <r>
      <rPr>
        <u/>
        <sz val="10.5"/>
        <rFont val="Garamond"/>
        <family val="1"/>
      </rPr>
      <t>directement liées au projet</t>
    </r>
    <r>
      <rPr>
        <sz val="10.5"/>
        <rFont val="Garamond"/>
        <family val="1"/>
      </rPr>
      <t xml:space="preserve"> et doivent avoir été engagées entre le 1er avril 2025 et le 31 mars 2026. 
• Les organismes bénéficiaires ne seront pas remboursés pour les taxes remboursables relatives à toutes les dépenses (par conséquent, les taxes remboursables ne devraient pas être inscrites dans le budget du projet ci-dessous). 
• Les fonds du PCPN-FPOC peuvent être combinés à d'autres fonds fédéraux canadiens pour le même projet, pourvu que les fonds soient affectés à des dépenses uniques.
• D'autres fonds fédéraux canadiens ne peuvent pas être utilisés comme fonds de contrepartie pour les fonds du PCPN-FPOC.
• Les documents de référence et les pièces justificatives pour </t>
    </r>
    <r>
      <rPr>
        <b/>
        <sz val="10.5"/>
        <rFont val="Garamond"/>
        <family val="1"/>
      </rPr>
      <t>TOUTES</t>
    </r>
    <r>
      <rPr>
        <sz val="10.5"/>
        <rFont val="Garamond"/>
        <family val="1"/>
      </rPr>
      <t xml:space="preserve"> les catégories de dépenses enregistrées ci-dessous doivent être conservés par les organismes de conservation à des fins de vérification.</t>
    </r>
    <r>
      <rPr>
        <b/>
        <sz val="10.5"/>
        <rFont val="Garamond"/>
        <family val="1"/>
      </rPr>
      <t xml:space="preserve">
</t>
    </r>
    <r>
      <rPr>
        <sz val="10.5"/>
        <rFont val="Garamond"/>
        <family val="1"/>
      </rPr>
      <t xml:space="preserve">
</t>
    </r>
  </si>
  <si>
    <r>
      <rPr>
        <b/>
        <u/>
        <sz val="11"/>
        <color rgb="FFFF0000"/>
        <rFont val="Garamond"/>
        <family val="1"/>
      </rPr>
      <t>NOUVEAU*</t>
    </r>
    <r>
      <rPr>
        <b/>
        <sz val="11"/>
        <rFont val="Garamond"/>
        <family val="1"/>
      </rPr>
      <t xml:space="preserve"> Combien contrepartie a été engagé entre le 1er avril 2022 et le 31 mars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</si>
</sst>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Red]&quot;$&quot;#,##0.00"/>
    <numFmt numFmtId="165" formatCode="#\ ###\ ##0.00&quot;$&quot;;[Red]#\ ###\ ##0.00&quot;$&quot;"/>
    <numFmt numFmtId="166" formatCode="&quot;$&quot;#,##0.00"/>
  </numFmts>
  <fonts count="38" x14ac:knownFonts="1">
    <font>
      <sz val="10"/>
      <name val="Verdana"/>
    </font>
    <font>
      <sz val="8"/>
      <name val="Verdana"/>
      <family val="2"/>
    </font>
    <font>
      <sz val="10"/>
      <name val="Garamond"/>
      <family val="1"/>
    </font>
    <font>
      <b/>
      <sz val="13"/>
      <name val="Garamond"/>
      <family val="1"/>
    </font>
    <font>
      <sz val="11"/>
      <name val="Calibri"/>
      <family val="2"/>
    </font>
    <font>
      <u/>
      <sz val="26"/>
      <name val="Garamond"/>
      <family val="1"/>
    </font>
    <font>
      <u/>
      <sz val="24"/>
      <name val="Garamond"/>
      <family val="1"/>
    </font>
    <font>
      <sz val="13"/>
      <name val="Garamond"/>
      <family val="1"/>
    </font>
    <font>
      <b/>
      <sz val="13"/>
      <color indexed="10"/>
      <name val="Garamond"/>
      <family val="1"/>
    </font>
    <font>
      <sz val="11"/>
      <name val="Garamond"/>
      <family val="1"/>
    </font>
    <font>
      <i/>
      <sz val="11"/>
      <name val="Garamond"/>
      <family val="1"/>
    </font>
    <font>
      <b/>
      <sz val="13"/>
      <color rgb="FFFF0000"/>
      <name val="Garamond"/>
      <family val="1"/>
    </font>
    <font>
      <sz val="10"/>
      <color rgb="FFFF0000"/>
      <name val="Verdana"/>
      <family val="2"/>
    </font>
    <font>
      <sz val="10"/>
      <name val="Verdana"/>
      <family val="2"/>
    </font>
    <font>
      <b/>
      <u/>
      <sz val="13"/>
      <name val="Garamond"/>
      <family val="1"/>
    </font>
    <font>
      <b/>
      <vertAlign val="superscript"/>
      <sz val="13"/>
      <name val="Garamond"/>
      <family val="1"/>
    </font>
    <font>
      <sz val="9"/>
      <color indexed="81"/>
      <name val="Tahoma"/>
      <family val="2"/>
    </font>
    <font>
      <b/>
      <sz val="9"/>
      <color indexed="81"/>
      <name val="Tahoma"/>
      <family val="2"/>
    </font>
    <font>
      <b/>
      <sz val="11"/>
      <color rgb="FF000000"/>
      <name val="Garamond"/>
      <family val="1"/>
    </font>
    <font>
      <sz val="11"/>
      <color rgb="FF000000"/>
      <name val="Garamond"/>
      <family val="1"/>
    </font>
    <font>
      <sz val="13"/>
      <color rgb="FF000000"/>
      <name val="Garamond"/>
      <family val="1"/>
    </font>
    <font>
      <vertAlign val="superscript"/>
      <sz val="10"/>
      <color rgb="FF000000"/>
      <name val="Garamond"/>
      <family val="1"/>
    </font>
    <font>
      <sz val="10"/>
      <color rgb="FF000000"/>
      <name val="Garamond"/>
      <family val="1"/>
    </font>
    <font>
      <b/>
      <sz val="13"/>
      <color rgb="FF000000"/>
      <name val="Garamond"/>
      <family val="1"/>
    </font>
    <font>
      <i/>
      <sz val="11"/>
      <color rgb="FFFF0000"/>
      <name val="Garamond"/>
      <family val="1"/>
    </font>
    <font>
      <i/>
      <sz val="9"/>
      <name val="Garamond"/>
      <family val="1"/>
    </font>
    <font>
      <sz val="10.5"/>
      <name val="Garamond"/>
      <family val="1"/>
    </font>
    <font>
      <b/>
      <sz val="10.5"/>
      <name val="Garamond"/>
      <family val="1"/>
    </font>
    <font>
      <u/>
      <sz val="10.5"/>
      <name val="Garamond"/>
      <family val="1"/>
    </font>
    <font>
      <i/>
      <sz val="10"/>
      <color rgb="FF000000"/>
      <name val="Garamond"/>
      <family val="1"/>
    </font>
    <font>
      <i/>
      <sz val="10"/>
      <name val="Garamond"/>
      <family val="1"/>
    </font>
    <font>
      <sz val="12"/>
      <color rgb="FF000000"/>
      <name val="Garamond"/>
      <family val="1"/>
    </font>
    <font>
      <sz val="18"/>
      <name val="Garamond"/>
      <family val="1"/>
    </font>
    <font>
      <b/>
      <sz val="10"/>
      <name val="Verdana"/>
      <family val="2"/>
    </font>
    <font>
      <sz val="10"/>
      <name val="Verdana"/>
      <family val="2"/>
    </font>
    <font>
      <b/>
      <sz val="11"/>
      <name val="Garamond"/>
      <family val="1"/>
    </font>
    <font>
      <sz val="11"/>
      <name val="Verdana"/>
      <family val="2"/>
    </font>
    <font>
      <b/>
      <u/>
      <sz val="11"/>
      <color rgb="FFFF0000"/>
      <name val="Garamond"/>
      <family val="1"/>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style="double">
        <color indexed="64"/>
      </right>
      <top style="double">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ck">
        <color indexed="64"/>
      </left>
      <right/>
      <top/>
      <bottom style="thick">
        <color indexed="64"/>
      </bottom>
      <diagonal/>
    </border>
    <border>
      <left style="double">
        <color indexed="64"/>
      </left>
      <right style="double">
        <color indexed="64"/>
      </right>
      <top style="double">
        <color indexed="64"/>
      </top>
      <bottom style="double">
        <color indexed="64"/>
      </bottom>
      <diagonal/>
    </border>
    <border>
      <left/>
      <right style="thick">
        <color indexed="64"/>
      </right>
      <top/>
      <bottom style="thick">
        <color indexed="64"/>
      </bottom>
      <diagonal/>
    </border>
    <border>
      <left/>
      <right/>
      <top/>
      <bottom style="thick">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top style="thin">
        <color indexed="64"/>
      </top>
      <bottom style="double">
        <color indexed="64"/>
      </bottom>
      <diagonal/>
    </border>
    <border>
      <left style="double">
        <color indexed="64"/>
      </left>
      <right style="hair">
        <color indexed="64"/>
      </right>
      <top/>
      <bottom/>
      <diagonal/>
    </border>
    <border>
      <left/>
      <right/>
      <top style="thin">
        <color indexed="64"/>
      </top>
      <bottom style="double">
        <color indexed="64"/>
      </bottom>
      <diagonal/>
    </border>
    <border>
      <left style="double">
        <color indexed="64"/>
      </left>
      <right/>
      <top/>
      <bottom style="double">
        <color indexed="64"/>
      </bottom>
      <diagonal/>
    </border>
    <border>
      <left/>
      <right style="hair">
        <color indexed="64"/>
      </right>
      <top/>
      <bottom style="double">
        <color indexed="64"/>
      </bottom>
      <diagonal/>
    </border>
    <border>
      <left/>
      <right style="hair">
        <color indexed="64"/>
      </right>
      <top style="double">
        <color indexed="64"/>
      </top>
      <bottom style="double">
        <color indexed="64"/>
      </bottom>
      <diagonal/>
    </border>
    <border>
      <left style="double">
        <color indexed="64"/>
      </left>
      <right/>
      <top/>
      <bottom style="hair">
        <color indexed="64"/>
      </bottom>
      <diagonal/>
    </border>
    <border>
      <left/>
      <right style="hair">
        <color indexed="64"/>
      </right>
      <top/>
      <bottom style="hair">
        <color indexed="64"/>
      </bottom>
      <diagonal/>
    </border>
    <border diagonalUp="1" diagonalDown="1">
      <left style="hair">
        <color indexed="64"/>
      </left>
      <right style="hair">
        <color indexed="64"/>
      </right>
      <top style="double">
        <color indexed="64"/>
      </top>
      <bottom style="double">
        <color indexed="64"/>
      </bottom>
      <diagonal style="thin">
        <color rgb="FFFF0000"/>
      </diagonal>
    </border>
    <border diagonalUp="1" diagonalDown="1">
      <left style="hair">
        <color indexed="64"/>
      </left>
      <right/>
      <top style="double">
        <color indexed="64"/>
      </top>
      <bottom style="double">
        <color indexed="64"/>
      </bottom>
      <diagonal style="thin">
        <color rgb="FFFF0000"/>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hair">
        <color indexed="64"/>
      </right>
      <top/>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9" fontId="13" fillId="0" borderId="0" applyFont="0" applyFill="0" applyBorder="0" applyAlignment="0" applyProtection="0"/>
    <xf numFmtId="44" fontId="34" fillId="0" borderId="0" applyFont="0" applyFill="0" applyBorder="0" applyAlignment="0" applyProtection="0"/>
    <xf numFmtId="0" fontId="13" fillId="0" borderId="0"/>
    <xf numFmtId="44" fontId="13" fillId="0" borderId="0" applyFont="0" applyFill="0" applyBorder="0" applyAlignment="0" applyProtection="0"/>
    <xf numFmtId="0" fontId="13" fillId="0" borderId="0"/>
    <xf numFmtId="44" fontId="13" fillId="0" borderId="0" applyFont="0" applyFill="0" applyBorder="0" applyAlignment="0" applyProtection="0"/>
    <xf numFmtId="9" fontId="13" fillId="0" borderId="0" applyFont="0" applyFill="0" applyBorder="0" applyAlignment="0" applyProtection="0"/>
  </cellStyleXfs>
  <cellXfs count="116">
    <xf numFmtId="0" fontId="0" fillId="0" borderId="0" xfId="0"/>
    <xf numFmtId="0" fontId="0" fillId="0" borderId="0" xfId="0" applyAlignment="1">
      <alignment vertical="center"/>
    </xf>
    <xf numFmtId="164" fontId="0" fillId="0" borderId="0" xfId="0" applyNumberFormat="1" applyAlignment="1">
      <alignment vertical="center"/>
    </xf>
    <xf numFmtId="0" fontId="4" fillId="0" borderId="0" xfId="0" applyFont="1" applyAlignment="1">
      <alignment wrapText="1"/>
    </xf>
    <xf numFmtId="0" fontId="0" fillId="0" borderId="3" xfId="0" applyBorder="1" applyAlignment="1">
      <alignment vertical="center"/>
    </xf>
    <xf numFmtId="164" fontId="0" fillId="0" borderId="4" xfId="0" applyNumberForma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64" fontId="3" fillId="0" borderId="0" xfId="0" applyNumberFormat="1" applyFont="1" applyAlignment="1">
      <alignment horizontal="center" vertical="center" wrapText="1"/>
    </xf>
    <xf numFmtId="0" fontId="7" fillId="0" borderId="7" xfId="0" applyFont="1" applyBorder="1" applyAlignment="1">
      <alignment vertical="center"/>
    </xf>
    <xf numFmtId="0" fontId="0" fillId="0" borderId="12" xfId="0" applyBorder="1" applyAlignment="1">
      <alignment vertical="center"/>
    </xf>
    <xf numFmtId="0" fontId="7" fillId="0" borderId="0" xfId="0" applyFont="1"/>
    <xf numFmtId="0" fontId="0" fillId="0" borderId="14" xfId="0" applyBorder="1" applyAlignment="1">
      <alignment vertical="center"/>
    </xf>
    <xf numFmtId="164" fontId="7" fillId="0" borderId="0" xfId="0" applyNumberFormat="1" applyFont="1" applyAlignment="1">
      <alignment horizontal="left" vertical="center" wrapText="1"/>
    </xf>
    <xf numFmtId="0" fontId="12" fillId="0" borderId="6" xfId="0" applyFont="1" applyBorder="1" applyAlignment="1">
      <alignment vertical="center"/>
    </xf>
    <xf numFmtId="2" fontId="3" fillId="3" borderId="13" xfId="0" applyNumberFormat="1" applyFont="1" applyFill="1" applyBorder="1" applyAlignment="1">
      <alignment horizontal="right" vertical="center"/>
    </xf>
    <xf numFmtId="164" fontId="2" fillId="0" borderId="15" xfId="0" applyNumberFormat="1" applyFont="1" applyBorder="1" applyAlignment="1">
      <alignment vertical="center" wrapText="1"/>
    </xf>
    <xf numFmtId="164" fontId="2" fillId="0" borderId="15" xfId="0" applyNumberFormat="1" applyFont="1" applyBorder="1" applyAlignment="1">
      <alignment vertical="center"/>
    </xf>
    <xf numFmtId="9" fontId="3" fillId="3" borderId="13" xfId="1" applyFont="1" applyFill="1" applyBorder="1" applyAlignment="1" applyProtection="1">
      <alignment vertical="center"/>
    </xf>
    <xf numFmtId="0" fontId="0" fillId="0" borderId="6" xfId="0" applyBorder="1" applyAlignment="1">
      <alignment vertical="top"/>
    </xf>
    <xf numFmtId="0" fontId="0" fillId="0" borderId="0" xfId="0" applyAlignment="1">
      <alignment vertical="top"/>
    </xf>
    <xf numFmtId="0" fontId="7" fillId="0" borderId="0" xfId="0" applyFont="1" applyAlignment="1">
      <alignment vertical="top"/>
    </xf>
    <xf numFmtId="0" fontId="7" fillId="0" borderId="7" xfId="0" applyFont="1" applyBorder="1" applyAlignment="1">
      <alignment vertical="top"/>
    </xf>
    <xf numFmtId="0" fontId="4" fillId="0" borderId="0" xfId="0" applyFont="1" applyAlignment="1">
      <alignment vertical="top" wrapText="1"/>
    </xf>
    <xf numFmtId="9" fontId="3" fillId="4" borderId="17" xfId="1" applyFont="1" applyFill="1" applyBorder="1" applyAlignment="1" applyProtection="1">
      <alignment horizontal="right" vertical="center" wrapText="1"/>
      <protection locked="0"/>
    </xf>
    <xf numFmtId="0" fontId="2" fillId="0" borderId="0" xfId="0" applyFont="1"/>
    <xf numFmtId="164" fontId="3" fillId="0" borderId="0" xfId="0" applyNumberFormat="1" applyFont="1" applyAlignment="1">
      <alignment horizontal="left" vertical="center" wrapText="1"/>
    </xf>
    <xf numFmtId="164" fontId="2" fillId="0" borderId="0" xfId="0" applyNumberFormat="1" applyFont="1" applyAlignment="1">
      <alignment horizontal="left" vertical="center" wrapText="1"/>
    </xf>
    <xf numFmtId="164" fontId="3" fillId="0" borderId="0" xfId="0" applyNumberFormat="1" applyFont="1" applyAlignment="1">
      <alignment horizontal="left" vertical="top" wrapText="1"/>
    </xf>
    <xf numFmtId="164" fontId="14" fillId="0" borderId="0" xfId="0" applyNumberFormat="1" applyFont="1" applyAlignment="1">
      <alignment horizontal="left" vertical="center"/>
    </xf>
    <xf numFmtId="164" fontId="14" fillId="0" borderId="0" xfId="0" applyNumberFormat="1" applyFont="1" applyAlignment="1">
      <alignment horizontal="left" vertical="top"/>
    </xf>
    <xf numFmtId="164" fontId="3" fillId="0" borderId="0" xfId="0" applyNumberFormat="1" applyFont="1" applyAlignment="1">
      <alignment horizontal="left" vertical="center"/>
    </xf>
    <xf numFmtId="0" fontId="2" fillId="0" borderId="0" xfId="0" applyFont="1" applyAlignment="1">
      <alignment horizontal="left"/>
    </xf>
    <xf numFmtId="164" fontId="10" fillId="0" borderId="1" xfId="0" applyNumberFormat="1" applyFont="1" applyBorder="1" applyAlignment="1" applyProtection="1">
      <alignment vertical="center"/>
      <protection locked="0"/>
    </xf>
    <xf numFmtId="164" fontId="10" fillId="0" borderId="1" xfId="0" applyNumberFormat="1" applyFont="1" applyBorder="1" applyAlignment="1" applyProtection="1">
      <alignment vertical="center" wrapText="1"/>
      <protection locked="0"/>
    </xf>
    <xf numFmtId="164" fontId="10" fillId="0" borderId="0" xfId="0" applyNumberFormat="1" applyFont="1" applyAlignment="1" applyProtection="1">
      <alignment vertical="center"/>
      <protection locked="0"/>
    </xf>
    <xf numFmtId="164" fontId="10" fillId="0" borderId="40" xfId="0" applyNumberFormat="1" applyFont="1" applyBorder="1" applyAlignment="1" applyProtection="1">
      <alignment vertical="center"/>
      <protection locked="0"/>
    </xf>
    <xf numFmtId="164" fontId="10" fillId="0" borderId="2" xfId="0" applyNumberFormat="1" applyFont="1" applyBorder="1" applyAlignment="1" applyProtection="1">
      <alignment vertical="center"/>
      <protection locked="0"/>
    </xf>
    <xf numFmtId="0" fontId="9" fillId="0" borderId="37" xfId="0" applyFont="1" applyBorder="1" applyAlignment="1">
      <alignment vertical="center" wrapText="1"/>
    </xf>
    <xf numFmtId="165" fontId="7" fillId="2" borderId="27" xfId="0" applyNumberFormat="1" applyFont="1" applyFill="1" applyBorder="1" applyAlignment="1" applyProtection="1">
      <alignment vertical="center"/>
      <protection locked="0"/>
    </xf>
    <xf numFmtId="165" fontId="7" fillId="2" borderId="10" xfId="0" applyNumberFormat="1" applyFont="1" applyFill="1" applyBorder="1" applyAlignment="1" applyProtection="1">
      <alignment vertical="center"/>
      <protection locked="0"/>
    </xf>
    <xf numFmtId="165" fontId="7" fillId="2" borderId="11" xfId="0" applyNumberFormat="1" applyFont="1" applyFill="1" applyBorder="1" applyAlignment="1" applyProtection="1">
      <alignment vertical="center"/>
      <protection locked="0"/>
    </xf>
    <xf numFmtId="165" fontId="3" fillId="3" borderId="8" xfId="0" applyNumberFormat="1" applyFont="1" applyFill="1" applyBorder="1" applyAlignment="1">
      <alignment vertical="center"/>
    </xf>
    <xf numFmtId="165" fontId="11" fillId="0" borderId="30" xfId="0" applyNumberFormat="1" applyFont="1" applyBorder="1" applyAlignment="1">
      <alignment vertical="center"/>
    </xf>
    <xf numFmtId="165" fontId="3" fillId="0" borderId="31" xfId="0" applyNumberFormat="1" applyFont="1" applyBorder="1" applyAlignment="1">
      <alignment vertical="center"/>
    </xf>
    <xf numFmtId="165" fontId="7" fillId="2" borderId="40" xfId="0" applyNumberFormat="1" applyFont="1" applyFill="1" applyBorder="1" applyAlignment="1" applyProtection="1">
      <alignment vertical="center"/>
      <protection locked="0"/>
    </xf>
    <xf numFmtId="165" fontId="3" fillId="3" borderId="32" xfId="0" applyNumberFormat="1" applyFont="1" applyFill="1" applyBorder="1" applyAlignment="1" applyProtection="1">
      <alignment vertical="center"/>
      <protection locked="0"/>
    </xf>
    <xf numFmtId="165" fontId="7" fillId="2" borderId="1" xfId="0" applyNumberFormat="1" applyFont="1" applyFill="1" applyBorder="1" applyAlignment="1" applyProtection="1">
      <alignment vertical="center"/>
      <protection locked="0"/>
    </xf>
    <xf numFmtId="165" fontId="3" fillId="3" borderId="33" xfId="0" applyNumberFormat="1" applyFont="1" applyFill="1" applyBorder="1" applyAlignment="1" applyProtection="1">
      <alignment vertical="center"/>
      <protection locked="0"/>
    </xf>
    <xf numFmtId="165" fontId="7" fillId="2" borderId="2" xfId="0" applyNumberFormat="1" applyFont="1" applyFill="1" applyBorder="1" applyAlignment="1" applyProtection="1">
      <alignment vertical="center"/>
      <protection locked="0"/>
    </xf>
    <xf numFmtId="165" fontId="3" fillId="3" borderId="34" xfId="0" applyNumberFormat="1" applyFont="1" applyFill="1" applyBorder="1" applyAlignment="1" applyProtection="1">
      <alignment vertical="center"/>
      <protection locked="0"/>
    </xf>
    <xf numFmtId="165" fontId="7" fillId="2" borderId="38" xfId="0" applyNumberFormat="1" applyFont="1" applyFill="1" applyBorder="1" applyAlignment="1" applyProtection="1">
      <alignment vertical="center"/>
      <protection locked="0"/>
    </xf>
    <xf numFmtId="165" fontId="7" fillId="2" borderId="0" xfId="0" applyNumberFormat="1" applyFont="1" applyFill="1" applyAlignment="1" applyProtection="1">
      <alignment vertical="center"/>
      <protection locked="0"/>
    </xf>
    <xf numFmtId="165" fontId="3" fillId="3" borderId="36" xfId="0" applyNumberFormat="1" applyFont="1" applyFill="1" applyBorder="1" applyAlignment="1" applyProtection="1">
      <alignment vertical="center"/>
      <protection locked="0"/>
    </xf>
    <xf numFmtId="165" fontId="3" fillId="3" borderId="9" xfId="0" applyNumberFormat="1" applyFont="1" applyFill="1" applyBorder="1" applyAlignment="1">
      <alignment vertical="center"/>
    </xf>
    <xf numFmtId="165" fontId="3" fillId="3" borderId="13" xfId="0" applyNumberFormat="1" applyFont="1" applyFill="1" applyBorder="1" applyAlignment="1">
      <alignment vertical="center"/>
    </xf>
    <xf numFmtId="165" fontId="3" fillId="3" borderId="19" xfId="0" applyNumberFormat="1" applyFont="1" applyFill="1" applyBorder="1" applyAlignment="1">
      <alignment vertical="center"/>
    </xf>
    <xf numFmtId="0" fontId="22" fillId="0" borderId="0" xfId="0" applyFont="1" applyAlignment="1">
      <alignment horizontal="left"/>
    </xf>
    <xf numFmtId="165" fontId="7" fillId="2" borderId="42" xfId="0" applyNumberFormat="1" applyFont="1" applyFill="1" applyBorder="1" applyAlignment="1" applyProtection="1">
      <alignment vertical="center"/>
      <protection locked="0"/>
    </xf>
    <xf numFmtId="165" fontId="7" fillId="2" borderId="43" xfId="0" applyNumberFormat="1" applyFont="1" applyFill="1" applyBorder="1" applyAlignment="1" applyProtection="1">
      <alignment vertical="center"/>
      <protection locked="0"/>
    </xf>
    <xf numFmtId="165" fontId="7" fillId="2" borderId="44" xfId="0" applyNumberFormat="1" applyFont="1" applyFill="1" applyBorder="1" applyAlignment="1" applyProtection="1">
      <alignment vertical="center"/>
      <protection locked="0"/>
    </xf>
    <xf numFmtId="165" fontId="3" fillId="3" borderId="45" xfId="0" applyNumberFormat="1" applyFont="1" applyFill="1" applyBorder="1" applyAlignment="1" applyProtection="1">
      <alignment vertical="center"/>
      <protection locked="0"/>
    </xf>
    <xf numFmtId="165" fontId="3" fillId="3" borderId="46" xfId="0" applyNumberFormat="1" applyFont="1" applyFill="1" applyBorder="1" applyAlignment="1" applyProtection="1">
      <alignment vertical="center"/>
      <protection locked="0"/>
    </xf>
    <xf numFmtId="165" fontId="3" fillId="3" borderId="47" xfId="0" applyNumberFormat="1" applyFont="1" applyFill="1" applyBorder="1" applyAlignment="1" applyProtection="1">
      <alignment vertical="center"/>
      <protection locked="0"/>
    </xf>
    <xf numFmtId="165" fontId="3" fillId="3" borderId="48" xfId="0" applyNumberFormat="1" applyFont="1" applyFill="1" applyBorder="1" applyAlignment="1" applyProtection="1">
      <alignment vertical="center"/>
      <protection locked="0"/>
    </xf>
    <xf numFmtId="0" fontId="0" fillId="0" borderId="0" xfId="0" applyAlignment="1">
      <alignment horizontal="left" vertical="center" wrapText="1"/>
    </xf>
    <xf numFmtId="164" fontId="35" fillId="6" borderId="0" xfId="0" applyNumberFormat="1" applyFont="1" applyFill="1" applyAlignment="1">
      <alignment horizontal="left" vertical="center" wrapText="1"/>
    </xf>
    <xf numFmtId="0" fontId="36" fillId="6" borderId="0" xfId="0" applyFont="1" applyFill="1" applyAlignment="1">
      <alignment horizontal="left" vertical="center" wrapText="1"/>
    </xf>
    <xf numFmtId="44" fontId="3" fillId="6" borderId="0" xfId="2" applyFont="1" applyFill="1" applyBorder="1" applyAlignment="1" applyProtection="1">
      <alignment horizontal="left" vertical="center" wrapText="1"/>
    </xf>
    <xf numFmtId="0" fontId="0" fillId="6" borderId="6" xfId="0" applyFill="1" applyBorder="1" applyAlignment="1">
      <alignment vertical="center"/>
    </xf>
    <xf numFmtId="0" fontId="0" fillId="6" borderId="0" xfId="0" applyFill="1" applyAlignment="1">
      <alignment horizontal="left" vertical="center" wrapText="1"/>
    </xf>
    <xf numFmtId="0" fontId="0" fillId="6" borderId="0" xfId="0" applyFill="1"/>
    <xf numFmtId="0" fontId="7" fillId="6" borderId="0" xfId="0" applyFont="1" applyFill="1"/>
    <xf numFmtId="0" fontId="7" fillId="6" borderId="7" xfId="0" applyFont="1" applyFill="1" applyBorder="1" applyAlignment="1">
      <alignment vertical="center"/>
    </xf>
    <xf numFmtId="0" fontId="4" fillId="6" borderId="0" xfId="0" applyFont="1" applyFill="1" applyAlignment="1">
      <alignment wrapText="1"/>
    </xf>
    <xf numFmtId="0" fontId="0" fillId="6" borderId="0" xfId="0" applyFill="1" applyAlignment="1">
      <alignment vertical="center"/>
    </xf>
    <xf numFmtId="166" fontId="3" fillId="3" borderId="13" xfId="1" applyNumberFormat="1" applyFont="1" applyFill="1" applyBorder="1" applyAlignment="1" applyProtection="1">
      <alignment vertical="center"/>
    </xf>
    <xf numFmtId="0" fontId="13" fillId="0" borderId="0" xfId="5"/>
    <xf numFmtId="166" fontId="7" fillId="4" borderId="17" xfId="7" applyNumberFormat="1" applyFont="1" applyFill="1" applyBorder="1" applyAlignment="1" applyProtection="1">
      <alignment horizontal="center" vertical="center" wrapText="1"/>
      <protection locked="0"/>
    </xf>
    <xf numFmtId="165" fontId="7" fillId="4" borderId="17" xfId="1" applyNumberFormat="1" applyFont="1" applyFill="1" applyBorder="1" applyAlignment="1" applyProtection="1">
      <alignment horizontal="center" vertical="center" wrapText="1"/>
      <protection locked="0"/>
    </xf>
    <xf numFmtId="164" fontId="35" fillId="0" borderId="17" xfId="5" applyNumberFormat="1" applyFont="1" applyBorder="1" applyAlignment="1">
      <alignment horizontal="center" vertical="center" wrapText="1"/>
    </xf>
    <xf numFmtId="164" fontId="35" fillId="5" borderId="17" xfId="5" applyNumberFormat="1" applyFont="1" applyFill="1" applyBorder="1" applyAlignment="1">
      <alignment horizontal="center" vertical="center" wrapText="1"/>
    </xf>
    <xf numFmtId="164" fontId="7" fillId="0" borderId="0" xfId="0" applyNumberFormat="1" applyFont="1" applyAlignment="1">
      <alignment horizontal="right" vertical="center" wrapText="1"/>
    </xf>
    <xf numFmtId="0" fontId="0" fillId="0" borderId="0" xfId="0" applyAlignment="1">
      <alignment vertical="center" wrapText="1"/>
    </xf>
    <xf numFmtId="164" fontId="3" fillId="0" borderId="0" xfId="0" applyNumberFormat="1" applyFont="1" applyAlignment="1">
      <alignment horizontal="right" vertical="center"/>
    </xf>
    <xf numFmtId="0" fontId="0" fillId="0" borderId="0" xfId="0" applyAlignment="1">
      <alignment vertical="center"/>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2" fillId="0" borderId="0" xfId="0" applyNumberFormat="1" applyFont="1" applyAlignment="1">
      <alignment horizontal="left" vertical="center" wrapText="1"/>
    </xf>
    <xf numFmtId="164" fontId="19" fillId="0" borderId="0" xfId="0" applyNumberFormat="1" applyFont="1" applyAlignment="1">
      <alignment horizontal="left" vertical="center" wrapText="1"/>
    </xf>
    <xf numFmtId="164" fontId="9" fillId="0" borderId="0" xfId="0" applyNumberFormat="1" applyFont="1" applyAlignment="1">
      <alignment horizontal="left" vertical="center" wrapText="1"/>
    </xf>
    <xf numFmtId="164" fontId="3" fillId="0" borderId="0" xfId="0" applyNumberFormat="1" applyFont="1" applyAlignment="1">
      <alignment horizontal="left" vertical="top" wrapText="1"/>
    </xf>
    <xf numFmtId="164" fontId="3" fillId="0" borderId="16" xfId="0" applyNumberFormat="1" applyFont="1" applyBorder="1" applyAlignment="1">
      <alignment horizontal="left" vertical="top" wrapText="1"/>
    </xf>
    <xf numFmtId="164" fontId="26" fillId="0" borderId="0" xfId="0" applyNumberFormat="1" applyFont="1" applyAlignment="1">
      <alignment horizontal="left" vertical="top" wrapText="1"/>
    </xf>
    <xf numFmtId="164" fontId="3" fillId="0" borderId="22" xfId="0" applyNumberFormat="1" applyFont="1" applyBorder="1" applyAlignment="1">
      <alignment vertical="center"/>
    </xf>
    <xf numFmtId="164" fontId="3" fillId="0" borderId="24" xfId="0" applyNumberFormat="1" applyFont="1" applyBorder="1" applyAlignment="1">
      <alignment vertical="center"/>
    </xf>
    <xf numFmtId="164" fontId="9" fillId="0" borderId="39" xfId="0" applyNumberFormat="1" applyFont="1" applyBorder="1" applyAlignment="1">
      <alignment vertical="center" wrapText="1"/>
    </xf>
    <xf numFmtId="0" fontId="0" fillId="0" borderId="23" xfId="0" applyBorder="1" applyAlignment="1">
      <alignment vertical="center" wrapText="1"/>
    </xf>
    <xf numFmtId="0" fontId="0" fillId="0" borderId="41" xfId="0" applyBorder="1" applyAlignment="1">
      <alignment vertical="center" wrapText="1"/>
    </xf>
    <xf numFmtId="164" fontId="9" fillId="0" borderId="18" xfId="0" applyNumberFormat="1" applyFont="1" applyBorder="1" applyAlignment="1">
      <alignment vertical="center" wrapText="1"/>
    </xf>
    <xf numFmtId="0" fontId="0" fillId="0" borderId="27" xfId="0" applyBorder="1" applyAlignment="1">
      <alignment vertical="center"/>
    </xf>
    <xf numFmtId="164" fontId="9" fillId="0" borderId="28" xfId="0" applyNumberFormat="1" applyFont="1" applyBorder="1" applyAlignment="1">
      <alignment vertical="center" wrapText="1"/>
    </xf>
    <xf numFmtId="0" fontId="0" fillId="0" borderId="29" xfId="0" applyBorder="1" applyAlignment="1">
      <alignment vertical="center"/>
    </xf>
    <xf numFmtId="164" fontId="9" fillId="0" borderId="20" xfId="0" applyNumberFormat="1" applyFont="1" applyBorder="1" applyAlignment="1">
      <alignment vertical="center" wrapText="1"/>
    </xf>
    <xf numFmtId="0" fontId="0" fillId="0" borderId="21" xfId="0" applyBorder="1" applyAlignment="1">
      <alignment vertical="center"/>
    </xf>
    <xf numFmtId="164" fontId="3" fillId="0" borderId="35" xfId="0" applyNumberFormat="1" applyFont="1" applyBorder="1" applyAlignment="1">
      <alignment horizontal="left" vertical="center" wrapText="1"/>
    </xf>
    <xf numFmtId="0" fontId="0" fillId="0" borderId="35" xfId="0" applyBorder="1" applyAlignment="1">
      <alignment horizontal="left" vertical="center" wrapText="1"/>
    </xf>
    <xf numFmtId="164" fontId="9" fillId="0" borderId="25" xfId="0" applyNumberFormat="1" applyFont="1" applyBorder="1" applyAlignment="1">
      <alignment vertical="center" wrapText="1"/>
    </xf>
    <xf numFmtId="0" fontId="0" fillId="0" borderId="26" xfId="0" applyBorder="1" applyAlignment="1">
      <alignment vertical="center"/>
    </xf>
    <xf numFmtId="164" fontId="3" fillId="0" borderId="0" xfId="0" applyNumberFormat="1" applyFont="1" applyAlignment="1">
      <alignment horizontal="left" vertical="center" wrapText="1"/>
    </xf>
    <xf numFmtId="164" fontId="3" fillId="0" borderId="16" xfId="0" applyNumberFormat="1" applyFont="1" applyBorder="1" applyAlignment="1">
      <alignment horizontal="left" vertical="center" wrapText="1"/>
    </xf>
    <xf numFmtId="164" fontId="3" fillId="0" borderId="49" xfId="5" applyNumberFormat="1" applyFont="1" applyBorder="1" applyAlignment="1">
      <alignment horizontal="center" vertical="center" wrapText="1"/>
    </xf>
    <xf numFmtId="164" fontId="3" fillId="0" borderId="50" xfId="5" applyNumberFormat="1" applyFont="1" applyBorder="1" applyAlignment="1">
      <alignment horizontal="center" vertical="center" wrapText="1"/>
    </xf>
    <xf numFmtId="164" fontId="33" fillId="5" borderId="0" xfId="0" applyNumberFormat="1" applyFont="1" applyFill="1" applyAlignment="1">
      <alignment horizontal="left" vertical="center" wrapText="1"/>
    </xf>
    <xf numFmtId="0" fontId="33" fillId="5" borderId="0" xfId="0" applyFont="1" applyFill="1" applyAlignment="1">
      <alignment horizontal="left" vertical="center" wrapText="1"/>
    </xf>
  </cellXfs>
  <cellStyles count="8">
    <cellStyle name="Currency" xfId="2" builtinId="4"/>
    <cellStyle name="Currency 2" xfId="6" xr:uid="{4D7CED44-6046-4570-988D-48129305BA1B}"/>
    <cellStyle name="Currency 3" xfId="4" xr:uid="{FAF26D8B-ED08-4C30-A510-51C1D0729ACF}"/>
    <cellStyle name="Normal" xfId="0" builtinId="0"/>
    <cellStyle name="Normal 2" xfId="5" xr:uid="{D43B83EA-1A23-4D56-9855-DFF7B2C41746}"/>
    <cellStyle name="Normal 3" xfId="3" xr:uid="{97E6EA7E-F593-4630-85F0-E9E901519401}"/>
    <cellStyle name="Percent" xfId="1" builtinId="5"/>
    <cellStyle name="Percent 2" xfId="7" xr:uid="{56C472D8-0379-4E67-BD55-D69E3145F5FF}"/>
  </cellStyles>
  <dxfs count="6">
    <dxf>
      <font>
        <b/>
        <i val="0"/>
        <color rgb="FFFF0000"/>
      </font>
    </dxf>
    <dxf>
      <font>
        <b/>
        <i val="0"/>
        <color rgb="FFFF0000"/>
      </font>
      <fill>
        <patternFill>
          <fgColor auto="1"/>
        </patternFill>
      </fill>
    </dxf>
    <dxf>
      <font>
        <b/>
        <i val="0"/>
        <color rgb="FFFF0000"/>
      </font>
    </dxf>
    <dxf>
      <font>
        <b/>
        <i val="0"/>
        <color rgb="FFFF0000"/>
      </font>
    </dxf>
    <dxf>
      <font>
        <b/>
        <i val="0"/>
        <color rgb="FFFF0000"/>
      </font>
      <fill>
        <patternFill>
          <fgColor auto="1"/>
        </patternFill>
      </fill>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DEE9F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J47"/>
  <sheetViews>
    <sheetView showGridLines="0" tabSelected="1" topLeftCell="A22" zoomScale="85" zoomScaleNormal="85" zoomScaleSheetLayoutView="100" workbookViewId="0">
      <selection activeCell="G36" sqref="G36"/>
    </sheetView>
  </sheetViews>
  <sheetFormatPr defaultColWidth="10.7265625" defaultRowHeight="12.6" x14ac:dyDescent="0.2"/>
  <cols>
    <col min="1" max="1" width="2.36328125" style="1" customWidth="1"/>
    <col min="2" max="2" width="24.36328125" style="2" customWidth="1"/>
    <col min="3" max="3" width="18.453125" style="2" customWidth="1"/>
    <col min="4" max="4" width="18.08984375" style="2" customWidth="1"/>
    <col min="5" max="5" width="18.36328125" style="2" customWidth="1"/>
    <col min="6" max="6" width="17.453125" style="2" customWidth="1"/>
    <col min="7" max="7" width="21.08984375" style="2" customWidth="1"/>
    <col min="8" max="8" width="2.36328125" style="1" customWidth="1"/>
    <col min="9" max="9" width="63.453125" style="1" customWidth="1"/>
    <col min="10" max="16384" width="10.7265625" style="1"/>
  </cols>
  <sheetData>
    <row r="1" spans="1:10" ht="8.25" customHeight="1" thickTop="1" x14ac:dyDescent="0.2">
      <c r="A1" s="4"/>
      <c r="B1" s="5"/>
      <c r="C1" s="5"/>
      <c r="D1" s="5"/>
      <c r="E1" s="5"/>
      <c r="F1" s="5"/>
      <c r="G1" s="5"/>
      <c r="H1" s="6"/>
    </row>
    <row r="2" spans="1:10" ht="27.75" customHeight="1" x14ac:dyDescent="0.2">
      <c r="A2" s="7"/>
      <c r="B2" s="87" t="s">
        <v>46</v>
      </c>
      <c r="C2" s="87"/>
      <c r="D2" s="87"/>
      <c r="E2" s="88"/>
      <c r="F2" s="88"/>
      <c r="G2" s="88"/>
      <c r="H2" s="8"/>
    </row>
    <row r="3" spans="1:10" ht="27" customHeight="1" x14ac:dyDescent="0.2">
      <c r="A3" s="7"/>
      <c r="B3" s="90" t="s">
        <v>33</v>
      </c>
      <c r="C3" s="91"/>
      <c r="D3" s="91"/>
      <c r="E3" s="91"/>
      <c r="F3" s="91"/>
      <c r="G3" s="91"/>
      <c r="H3" s="8"/>
    </row>
    <row r="4" spans="1:10" x14ac:dyDescent="0.2">
      <c r="A4" s="7"/>
      <c r="B4" s="91"/>
      <c r="C4" s="91"/>
      <c r="D4" s="91"/>
      <c r="E4" s="91"/>
      <c r="F4" s="91"/>
      <c r="G4" s="91"/>
      <c r="H4" s="8"/>
    </row>
    <row r="5" spans="1:10" x14ac:dyDescent="0.2">
      <c r="A5" s="7"/>
      <c r="B5" s="91"/>
      <c r="C5" s="91"/>
      <c r="D5" s="91"/>
      <c r="E5" s="91"/>
      <c r="F5" s="91"/>
      <c r="G5" s="91"/>
      <c r="H5" s="8"/>
    </row>
    <row r="6" spans="1:10" x14ac:dyDescent="0.2">
      <c r="A6" s="7"/>
      <c r="B6" s="91"/>
      <c r="C6" s="91"/>
      <c r="D6" s="91"/>
      <c r="E6" s="91"/>
      <c r="F6" s="91"/>
      <c r="G6" s="91"/>
      <c r="H6" s="8"/>
      <c r="I6"/>
    </row>
    <row r="7" spans="1:10" ht="117.75" customHeight="1" x14ac:dyDescent="0.2">
      <c r="A7" s="7"/>
      <c r="B7" s="94" t="s">
        <v>47</v>
      </c>
      <c r="C7" s="94"/>
      <c r="D7" s="94"/>
      <c r="E7" s="94"/>
      <c r="F7" s="94"/>
      <c r="G7" s="94"/>
      <c r="H7" s="8"/>
      <c r="I7"/>
    </row>
    <row r="8" spans="1:10" ht="81.75" customHeight="1" thickBot="1" x14ac:dyDescent="0.35">
      <c r="A8" s="7"/>
      <c r="B8" s="106" t="s">
        <v>29</v>
      </c>
      <c r="C8" s="107"/>
      <c r="D8" s="9" t="s">
        <v>30</v>
      </c>
      <c r="E8" s="9" t="s">
        <v>31</v>
      </c>
      <c r="F8" s="9" t="s">
        <v>32</v>
      </c>
      <c r="G8" s="9" t="s">
        <v>37</v>
      </c>
      <c r="H8" s="10"/>
      <c r="I8"/>
      <c r="J8" s="3"/>
    </row>
    <row r="9" spans="1:10" ht="29.4" customHeight="1" thickTop="1" thickBot="1" x14ac:dyDescent="0.35">
      <c r="A9" s="7"/>
      <c r="B9" s="100" t="s">
        <v>0</v>
      </c>
      <c r="C9" s="101"/>
      <c r="D9" s="40"/>
      <c r="E9" s="41"/>
      <c r="F9" s="42"/>
      <c r="G9" s="43">
        <f t="shared" ref="G9:G20" si="0">D9+E9+F9</f>
        <v>0</v>
      </c>
      <c r="H9" s="10"/>
      <c r="I9"/>
      <c r="J9" s="3"/>
    </row>
    <row r="10" spans="1:10" ht="25.95" customHeight="1" thickTop="1" thickBot="1" x14ac:dyDescent="0.35">
      <c r="A10" s="7"/>
      <c r="B10" s="100" t="s">
        <v>1</v>
      </c>
      <c r="C10" s="101"/>
      <c r="D10" s="40"/>
      <c r="E10" s="41"/>
      <c r="F10" s="42"/>
      <c r="G10" s="43">
        <f t="shared" si="0"/>
        <v>0</v>
      </c>
      <c r="H10" s="10"/>
      <c r="I10"/>
      <c r="J10" s="3"/>
    </row>
    <row r="11" spans="1:10" ht="25.95" customHeight="1" thickTop="1" thickBot="1" x14ac:dyDescent="0.35">
      <c r="A11" s="7"/>
      <c r="B11" s="100" t="s">
        <v>28</v>
      </c>
      <c r="C11" s="101"/>
      <c r="D11" s="44"/>
      <c r="E11" s="41"/>
      <c r="F11" s="42"/>
      <c r="G11" s="43">
        <f>SUM(E11:F11)</f>
        <v>0</v>
      </c>
      <c r="H11" s="10"/>
      <c r="I11"/>
      <c r="J11" s="3"/>
    </row>
    <row r="12" spans="1:10" ht="22.2" customHeight="1" thickTop="1" thickBot="1" x14ac:dyDescent="0.25">
      <c r="A12" s="7"/>
      <c r="B12" s="102" t="s">
        <v>2</v>
      </c>
      <c r="C12" s="103"/>
      <c r="D12" s="44"/>
      <c r="E12" s="41"/>
      <c r="F12" s="45"/>
      <c r="G12" s="43">
        <f t="shared" si="0"/>
        <v>0</v>
      </c>
      <c r="H12" s="10"/>
      <c r="I12"/>
      <c r="J12"/>
    </row>
    <row r="13" spans="1:10" ht="24.6" customHeight="1" thickTop="1" thickBot="1" x14ac:dyDescent="0.25">
      <c r="A13" s="7"/>
      <c r="B13" s="104" t="s">
        <v>3</v>
      </c>
      <c r="C13" s="105"/>
      <c r="D13" s="41"/>
      <c r="E13" s="41"/>
      <c r="F13" s="41"/>
      <c r="G13" s="43">
        <f t="shared" si="0"/>
        <v>0</v>
      </c>
      <c r="H13" s="10"/>
      <c r="I13"/>
      <c r="J13"/>
    </row>
    <row r="14" spans="1:10" ht="22.95" customHeight="1" thickTop="1" thickBot="1" x14ac:dyDescent="0.25">
      <c r="A14" s="7"/>
      <c r="B14" s="104" t="s">
        <v>4</v>
      </c>
      <c r="C14" s="105"/>
      <c r="D14" s="41"/>
      <c r="E14" s="41"/>
      <c r="F14" s="41"/>
      <c r="G14" s="43">
        <f t="shared" si="0"/>
        <v>0</v>
      </c>
      <c r="H14" s="10"/>
      <c r="I14"/>
      <c r="J14"/>
    </row>
    <row r="15" spans="1:10" ht="25.2" customHeight="1" thickTop="1" thickBot="1" x14ac:dyDescent="0.25">
      <c r="A15" s="7"/>
      <c r="B15" s="104" t="s">
        <v>5</v>
      </c>
      <c r="C15" s="105"/>
      <c r="D15" s="41"/>
      <c r="E15" s="41"/>
      <c r="F15" s="42"/>
      <c r="G15" s="43">
        <f t="shared" si="0"/>
        <v>0</v>
      </c>
      <c r="H15" s="10"/>
      <c r="I15"/>
      <c r="J15"/>
    </row>
    <row r="16" spans="1:10" ht="28.5" customHeight="1" thickTop="1" thickBot="1" x14ac:dyDescent="0.25">
      <c r="A16" s="7"/>
      <c r="B16" s="104" t="s">
        <v>26</v>
      </c>
      <c r="C16" s="105"/>
      <c r="D16" s="41"/>
      <c r="E16" s="41"/>
      <c r="F16" s="42"/>
      <c r="G16" s="43">
        <f t="shared" si="0"/>
        <v>0</v>
      </c>
      <c r="H16" s="10"/>
      <c r="I16"/>
      <c r="J16"/>
    </row>
    <row r="17" spans="1:10" ht="25.2" customHeight="1" thickTop="1" thickBot="1" x14ac:dyDescent="0.25">
      <c r="A17" s="7"/>
      <c r="B17" s="100" t="s">
        <v>6</v>
      </c>
      <c r="C17" s="101"/>
      <c r="D17" s="41"/>
      <c r="E17" s="41"/>
      <c r="F17" s="42"/>
      <c r="G17" s="43">
        <f t="shared" si="0"/>
        <v>0</v>
      </c>
      <c r="H17" s="10"/>
      <c r="I17"/>
      <c r="J17"/>
    </row>
    <row r="18" spans="1:10" ht="42" customHeight="1" thickTop="1" thickBot="1" x14ac:dyDescent="0.25">
      <c r="A18" s="7"/>
      <c r="B18" s="108" t="s">
        <v>27</v>
      </c>
      <c r="C18" s="109"/>
      <c r="D18" s="41"/>
      <c r="E18" s="41"/>
      <c r="F18" s="42"/>
      <c r="G18" s="43">
        <f t="shared" si="0"/>
        <v>0</v>
      </c>
      <c r="H18" s="10"/>
      <c r="I18"/>
      <c r="J18"/>
    </row>
    <row r="19" spans="1:10" ht="31.2" customHeight="1" thickTop="1" thickBot="1" x14ac:dyDescent="0.25">
      <c r="A19" s="7"/>
      <c r="B19" s="108" t="s">
        <v>7</v>
      </c>
      <c r="C19" s="109"/>
      <c r="D19" s="41"/>
      <c r="E19" s="41"/>
      <c r="F19" s="42"/>
      <c r="G19" s="43">
        <f t="shared" si="0"/>
        <v>0</v>
      </c>
      <c r="H19" s="10"/>
      <c r="I19"/>
      <c r="J19"/>
    </row>
    <row r="20" spans="1:10" ht="18" thickTop="1" x14ac:dyDescent="0.2">
      <c r="A20" s="7"/>
      <c r="B20" s="97" t="s">
        <v>8</v>
      </c>
      <c r="C20" s="37" t="s">
        <v>9</v>
      </c>
      <c r="D20" s="46"/>
      <c r="E20" s="46"/>
      <c r="F20" s="59"/>
      <c r="G20" s="62">
        <f t="shared" si="0"/>
        <v>0</v>
      </c>
      <c r="H20" s="10"/>
      <c r="I20"/>
      <c r="J20"/>
    </row>
    <row r="21" spans="1:10" ht="28.8" x14ac:dyDescent="0.2">
      <c r="A21" s="7"/>
      <c r="B21" s="98"/>
      <c r="C21" s="35" t="s">
        <v>10</v>
      </c>
      <c r="D21" s="48"/>
      <c r="E21" s="48"/>
      <c r="F21" s="60"/>
      <c r="G21" s="63">
        <f t="shared" ref="G21:G23" si="1">D21+E21+F21</f>
        <v>0</v>
      </c>
      <c r="H21" s="10"/>
      <c r="I21"/>
      <c r="J21"/>
    </row>
    <row r="22" spans="1:10" ht="17.399999999999999" x14ac:dyDescent="0.2">
      <c r="A22" s="7"/>
      <c r="B22" s="98"/>
      <c r="C22" s="34" t="s">
        <v>11</v>
      </c>
      <c r="D22" s="48"/>
      <c r="E22" s="48"/>
      <c r="F22" s="60"/>
      <c r="G22" s="63">
        <f t="shared" si="1"/>
        <v>0</v>
      </c>
      <c r="H22" s="10"/>
      <c r="I22"/>
      <c r="J22"/>
    </row>
    <row r="23" spans="1:10" ht="43.2" customHeight="1" thickBot="1" x14ac:dyDescent="0.25">
      <c r="A23" s="7"/>
      <c r="B23" s="99"/>
      <c r="C23" s="38" t="s">
        <v>12</v>
      </c>
      <c r="D23" s="50"/>
      <c r="E23" s="50"/>
      <c r="F23" s="61"/>
      <c r="G23" s="64">
        <f t="shared" si="1"/>
        <v>0</v>
      </c>
      <c r="H23" s="10"/>
      <c r="I23"/>
      <c r="J23"/>
    </row>
    <row r="24" spans="1:10" ht="22.5" customHeight="1" thickTop="1" thickBot="1" x14ac:dyDescent="0.25">
      <c r="A24" s="7"/>
      <c r="B24" s="39" t="s">
        <v>25</v>
      </c>
      <c r="C24" s="36"/>
      <c r="D24" s="44"/>
      <c r="E24" s="52"/>
      <c r="F24" s="53"/>
      <c r="G24" s="65">
        <f>E24+F24</f>
        <v>0</v>
      </c>
      <c r="H24" s="10"/>
      <c r="I24"/>
      <c r="J24"/>
    </row>
    <row r="25" spans="1:10" ht="18.600000000000001" thickTop="1" thickBot="1" x14ac:dyDescent="0.25">
      <c r="A25" s="7"/>
      <c r="B25" s="95" t="s">
        <v>13</v>
      </c>
      <c r="C25" s="96"/>
      <c r="D25" s="55">
        <f>SUM(D9:D23)</f>
        <v>0</v>
      </c>
      <c r="E25" s="55">
        <f>SUM(E9:E24)</f>
        <v>0</v>
      </c>
      <c r="F25" s="56">
        <f>SUM(F9:F24)</f>
        <v>0</v>
      </c>
      <c r="G25" s="57">
        <f>SUM(G9:G24)</f>
        <v>0</v>
      </c>
      <c r="H25" s="10"/>
      <c r="I25"/>
      <c r="J25"/>
    </row>
    <row r="26" spans="1:10" ht="15" customHeight="1" thickTop="1" x14ac:dyDescent="0.25">
      <c r="A26" s="15"/>
      <c r="B26" s="58" t="s">
        <v>35</v>
      </c>
      <c r="C26" s="33"/>
      <c r="D26" s="26"/>
      <c r="E26" s="26"/>
      <c r="F26" s="26"/>
      <c r="G26" s="26"/>
      <c r="H26" s="10"/>
      <c r="I26"/>
      <c r="J26"/>
    </row>
    <row r="27" spans="1:10" ht="26.25" customHeight="1" x14ac:dyDescent="0.3">
      <c r="A27" s="7"/>
      <c r="B27" s="89" t="s">
        <v>36</v>
      </c>
      <c r="C27" s="89"/>
      <c r="D27" s="89"/>
      <c r="E27" s="89"/>
      <c r="F27" s="89"/>
      <c r="G27" s="89"/>
      <c r="H27" s="10"/>
      <c r="I27"/>
      <c r="J27" s="3"/>
    </row>
    <row r="28" spans="1:10" ht="15" customHeight="1" thickBot="1" x14ac:dyDescent="0.35">
      <c r="A28" s="7"/>
      <c r="B28" s="28"/>
      <c r="C28" s="28"/>
      <c r="D28" s="28"/>
      <c r="E28" s="28"/>
      <c r="F28" s="28"/>
      <c r="G28" s="28"/>
      <c r="H28" s="10"/>
      <c r="I28"/>
      <c r="J28" s="3"/>
    </row>
    <row r="29" spans="1:10" ht="22.5" customHeight="1" thickTop="1" thickBot="1" x14ac:dyDescent="0.35">
      <c r="A29" s="7"/>
      <c r="B29" s="92" t="s">
        <v>24</v>
      </c>
      <c r="C29" s="92"/>
      <c r="D29" s="92"/>
      <c r="E29" s="93"/>
      <c r="F29" s="56">
        <f>D25</f>
        <v>0</v>
      </c>
      <c r="G29" s="14"/>
      <c r="H29" s="10"/>
      <c r="I29"/>
      <c r="J29" s="3"/>
    </row>
    <row r="30" spans="1:10" ht="17.25" customHeight="1" thickTop="1" thickBot="1" x14ac:dyDescent="0.4">
      <c r="A30" s="7"/>
      <c r="B30" s="92" t="s">
        <v>14</v>
      </c>
      <c r="C30" s="92"/>
      <c r="D30" s="92"/>
      <c r="E30" s="92"/>
      <c r="F30" s="56">
        <f>E25+F25</f>
        <v>0</v>
      </c>
      <c r="G30" s="12"/>
      <c r="H30" s="10"/>
      <c r="I30"/>
      <c r="J30" s="3"/>
    </row>
    <row r="31" spans="1:10" ht="18.600000000000001" thickTop="1" thickBot="1" x14ac:dyDescent="0.4">
      <c r="A31" s="7"/>
      <c r="B31" s="110" t="s">
        <v>40</v>
      </c>
      <c r="C31" s="110"/>
      <c r="D31" s="110"/>
      <c r="E31" s="111"/>
      <c r="F31" s="16" t="str">
        <f>IF(ISERROR(F30/F29),"",(F30/F29))</f>
        <v/>
      </c>
      <c r="G31" s="12"/>
      <c r="H31" s="10"/>
      <c r="I31"/>
      <c r="J31" s="3"/>
    </row>
    <row r="32" spans="1:10" ht="46.2" customHeight="1" thickTop="1" x14ac:dyDescent="0.35">
      <c r="A32" s="7"/>
      <c r="B32"/>
      <c r="C32"/>
      <c r="D32"/>
      <c r="E32"/>
      <c r="F32"/>
      <c r="G32" s="12"/>
      <c r="H32" s="10"/>
      <c r="I32"/>
      <c r="J32" s="3"/>
    </row>
    <row r="33" spans="1:10" s="76" customFormat="1" ht="5.25" customHeight="1" x14ac:dyDescent="0.35">
      <c r="A33" s="70"/>
      <c r="B33" s="67"/>
      <c r="C33" s="68"/>
      <c r="D33" s="71"/>
      <c r="E33" s="69"/>
      <c r="F33" s="72"/>
      <c r="G33" s="73"/>
      <c r="H33" s="74"/>
      <c r="I33" s="72"/>
      <c r="J33" s="75"/>
    </row>
    <row r="34" spans="1:10" ht="17.399999999999999" x14ac:dyDescent="0.3">
      <c r="A34" s="7"/>
      <c r="B34" s="67"/>
      <c r="C34" s="68"/>
      <c r="D34" s="66"/>
      <c r="E34" s="69"/>
      <c r="F34" s="1"/>
      <c r="G34" s="1"/>
      <c r="H34" s="10"/>
      <c r="I34"/>
      <c r="J34" s="3"/>
    </row>
    <row r="35" spans="1:10" ht="17.399999999999999" x14ac:dyDescent="0.3">
      <c r="A35" s="7"/>
      <c r="B35" s="30" t="s">
        <v>41</v>
      </c>
      <c r="C35" s="30"/>
      <c r="D35" s="27"/>
      <c r="E35" s="112" t="s">
        <v>42</v>
      </c>
      <c r="F35" s="113"/>
      <c r="G35" s="78"/>
      <c r="H35" s="10"/>
      <c r="I35"/>
      <c r="J35" s="3"/>
    </row>
    <row r="36" spans="1:10" s="21" customFormat="1" ht="57.6" x14ac:dyDescent="0.2">
      <c r="A36" s="20"/>
      <c r="B36" s="31"/>
      <c r="C36" s="31"/>
      <c r="D36" s="29"/>
      <c r="E36" s="81" t="s">
        <v>43</v>
      </c>
      <c r="F36" s="81" t="s">
        <v>44</v>
      </c>
      <c r="G36" s="82" t="s">
        <v>48</v>
      </c>
      <c r="H36" s="23"/>
      <c r="J36" s="24"/>
    </row>
    <row r="37" spans="1:10" ht="17.399999999999999" x14ac:dyDescent="0.3">
      <c r="A37" s="7"/>
      <c r="B37" s="83" t="s">
        <v>16</v>
      </c>
      <c r="C37" s="84"/>
      <c r="D37" s="27"/>
      <c r="E37" s="79"/>
      <c r="F37" s="79"/>
      <c r="G37" s="80"/>
      <c r="H37" s="10"/>
      <c r="I37"/>
      <c r="J37" s="3"/>
    </row>
    <row r="38" spans="1:10" ht="17.399999999999999" x14ac:dyDescent="0.3">
      <c r="A38" s="7"/>
      <c r="B38" s="83" t="s">
        <v>34</v>
      </c>
      <c r="C38" s="84"/>
      <c r="D38" s="27"/>
      <c r="E38" s="79"/>
      <c r="F38" s="79"/>
      <c r="G38" s="80"/>
      <c r="H38" s="10"/>
      <c r="I38"/>
      <c r="J38" s="3"/>
    </row>
    <row r="39" spans="1:10" ht="17.399999999999999" x14ac:dyDescent="0.3">
      <c r="A39" s="7"/>
      <c r="B39" s="83" t="s">
        <v>17</v>
      </c>
      <c r="C39" s="84"/>
      <c r="D39" s="27"/>
      <c r="E39" s="79"/>
      <c r="F39" s="79"/>
      <c r="G39" s="80"/>
      <c r="H39" s="10"/>
      <c r="I39"/>
      <c r="J39" s="3"/>
    </row>
    <row r="40" spans="1:10" ht="17.399999999999999" x14ac:dyDescent="0.3">
      <c r="A40" s="7"/>
      <c r="B40" s="83" t="s">
        <v>18</v>
      </c>
      <c r="C40" s="84"/>
      <c r="D40" s="27"/>
      <c r="E40" s="79"/>
      <c r="F40" s="79"/>
      <c r="G40" s="80"/>
      <c r="H40" s="10"/>
      <c r="I40"/>
      <c r="J40" s="3"/>
    </row>
    <row r="41" spans="1:10" ht="17.399999999999999" x14ac:dyDescent="0.3">
      <c r="A41" s="7"/>
      <c r="B41" s="83" t="s">
        <v>19</v>
      </c>
      <c r="C41" s="84"/>
      <c r="D41" s="27"/>
      <c r="E41" s="79"/>
      <c r="F41" s="79"/>
      <c r="G41" s="80"/>
      <c r="H41" s="10"/>
      <c r="I41"/>
      <c r="J41" s="3"/>
    </row>
    <row r="42" spans="1:10" ht="17.399999999999999" x14ac:dyDescent="0.3">
      <c r="A42" s="7"/>
      <c r="B42" s="83" t="s">
        <v>21</v>
      </c>
      <c r="C42" s="84"/>
      <c r="D42" s="27"/>
      <c r="E42" s="79"/>
      <c r="F42" s="79"/>
      <c r="G42" s="80"/>
      <c r="H42" s="10"/>
      <c r="I42"/>
      <c r="J42" s="3"/>
    </row>
    <row r="43" spans="1:10" ht="17.399999999999999" x14ac:dyDescent="0.3">
      <c r="A43" s="7"/>
      <c r="B43" s="83" t="s">
        <v>20</v>
      </c>
      <c r="C43" s="84"/>
      <c r="D43" s="27"/>
      <c r="E43" s="79"/>
      <c r="F43" s="79"/>
      <c r="G43" s="80"/>
      <c r="H43" s="10"/>
      <c r="I43"/>
      <c r="J43" s="3"/>
    </row>
    <row r="44" spans="1:10" ht="18" thickBot="1" x14ac:dyDescent="0.4">
      <c r="A44" s="7"/>
      <c r="B44" s="32"/>
      <c r="C44" s="32"/>
      <c r="D44" s="27"/>
      <c r="E44"/>
      <c r="F44"/>
      <c r="G44" s="12"/>
      <c r="H44" s="10"/>
      <c r="I44"/>
      <c r="J44" s="3"/>
    </row>
    <row r="45" spans="1:10" ht="18.600000000000001" thickTop="1" thickBot="1" x14ac:dyDescent="0.4">
      <c r="A45" s="7"/>
      <c r="B45" s="85" t="s">
        <v>45</v>
      </c>
      <c r="C45" s="86"/>
      <c r="D45" s="27"/>
      <c r="E45" s="77">
        <f>SUM(E37:F43)</f>
        <v>0</v>
      </c>
      <c r="F45"/>
      <c r="G45" s="12"/>
      <c r="H45" s="10"/>
      <c r="I45"/>
      <c r="J45" s="3"/>
    </row>
    <row r="46" spans="1:10" ht="14.4" thickTop="1" thickBot="1" x14ac:dyDescent="0.25">
      <c r="A46" s="11"/>
      <c r="B46" s="17"/>
      <c r="C46" s="17"/>
      <c r="D46" s="18"/>
      <c r="E46" s="18"/>
      <c r="F46" s="18"/>
      <c r="G46" s="18"/>
      <c r="H46" s="13"/>
      <c r="I46"/>
      <c r="J46"/>
    </row>
    <row r="47" spans="1:10" ht="13.2" thickTop="1" x14ac:dyDescent="0.2"/>
  </sheetData>
  <sheetProtection selectLockedCells="1"/>
  <protectedRanges>
    <protectedRange algorithmName="SHA-512" hashValue="PdqasNlMqW0q0Ol2zOr1dj53xbZCfMe8mu7xm6L2Qa6Tfzyq5mI/0JO5JSS9t9ywOL27zOzQqm2Zoa85jbvMkg==" saltValue="EjrY3MyXdYp9U74jh5Y0lQ==" spinCount="100000" sqref="D8:G8 B8:C26 B2:G7" name="Range4"/>
    <protectedRange algorithmName="SHA-512" hashValue="om2ZjgwcfwDD6RDLYz4fZhK15iIgADQyQYA7zSdYr6+WZGUsNrPJjgp2f1GPQmJkeCzCuh9SEl+ZmXDQl2ZjmQ==" saltValue="nMxZwRAFwg4pNEJr9LjFuA==" spinCount="100000" sqref="E29:F31 E37:F45 F32:F33 E35:E36" name="Range3"/>
    <protectedRange algorithmName="SHA-512" hashValue="exjBrVj7sdb11qRvFSaPiSx+sRXOEPGePDW+bw2W0JFaOy0H3W/N762hr4Y89tUVJoVoNQGMk6lPPRASx+SWFg==" saltValue="sjhRJRMRwYwVLBb+uX/mng==" spinCount="100000" sqref="G9:G26" name="Range2"/>
    <protectedRange algorithmName="SHA-512" hashValue="vmadTX61HhcomefA7sDoD9tH8gn3jHFgcL3a000gJZL7X6ceXIpph11ORFx3sgK2DmoNjlc1GT9w33VBpzQeaQ==" saltValue="kU/7fsJTwF81DDiUbwycfw==" spinCount="100000" sqref="D25:G26" name="Range1"/>
    <protectedRange algorithmName="SHA-512" hashValue="om2ZjgwcfwDD6RDLYz4fZhK15iIgADQyQYA7zSdYr6+WZGUsNrPJjgp2f1GPQmJkeCzCuh9SEl+ZmXDQl2ZjmQ==" saltValue="nMxZwRAFwg4pNEJr9LjFuA==" spinCount="100000" sqref="E32:E34" name="Range3_1"/>
    <protectedRange algorithmName="SHA-512" hashValue="om2ZjgwcfwDD6RDLYz4fZhK15iIgADQyQYA7zSdYr6+WZGUsNrPJjgp2f1GPQmJkeCzCuh9SEl+ZmXDQl2ZjmQ==" saltValue="nMxZwRAFwg4pNEJr9LjFuA==" spinCount="100000" sqref="F35:F36" name="Range3_3"/>
    <protectedRange algorithmName="SHA-512" hashValue="om2ZjgwcfwDD6RDLYz4fZhK15iIgADQyQYA7zSdYr6+WZGUsNrPJjgp2f1GPQmJkeCzCuh9SEl+ZmXDQl2ZjmQ==" saltValue="nMxZwRAFwg4pNEJr9LjFuA==" spinCount="100000" sqref="G37:G43" name="Range3_4"/>
  </protectedRanges>
  <mergeCells count="30">
    <mergeCell ref="E35:F35"/>
    <mergeCell ref="B31:E31"/>
    <mergeCell ref="B14:C14"/>
    <mergeCell ref="B15:C15"/>
    <mergeCell ref="B16:C16"/>
    <mergeCell ref="B17:C17"/>
    <mergeCell ref="B2:G2"/>
    <mergeCell ref="B27:G27"/>
    <mergeCell ref="B3:G6"/>
    <mergeCell ref="B29:E29"/>
    <mergeCell ref="B30:E30"/>
    <mergeCell ref="B7:G7"/>
    <mergeCell ref="B25:C25"/>
    <mergeCell ref="B20:B23"/>
    <mergeCell ref="B9:C9"/>
    <mergeCell ref="B10:C10"/>
    <mergeCell ref="B12:C12"/>
    <mergeCell ref="B13:C13"/>
    <mergeCell ref="B8:C8"/>
    <mergeCell ref="B18:C18"/>
    <mergeCell ref="B19:C19"/>
    <mergeCell ref="B11:C11"/>
    <mergeCell ref="B43:C43"/>
    <mergeCell ref="B42:C42"/>
    <mergeCell ref="B45:C45"/>
    <mergeCell ref="B37:C37"/>
    <mergeCell ref="B38:C38"/>
    <mergeCell ref="B39:C39"/>
    <mergeCell ref="B40:C40"/>
    <mergeCell ref="B41:C41"/>
  </mergeCells>
  <phoneticPr fontId="1" type="noConversion"/>
  <conditionalFormatting sqref="E45">
    <cfRule type="cellIs" dxfId="5" priority="1" operator="lessThan">
      <formula>100%</formula>
    </cfRule>
  </conditionalFormatting>
  <conditionalFormatting sqref="F29">
    <cfRule type="cellIs" dxfId="4" priority="3" operator="greaterThan">
      <formula>500000</formula>
    </cfRule>
  </conditionalFormatting>
  <conditionalFormatting sqref="F31">
    <cfRule type="cellIs" dxfId="3" priority="8" stopIfTrue="1" operator="lessThan">
      <formula>1.5</formula>
    </cfRule>
  </conditionalFormatting>
  <dataValidations count="1">
    <dataValidation type="whole" operator="lessThanOrEqual" allowBlank="1" showInputMessage="1" showErrorMessage="1" sqref="D25:F25" xr:uid="{00000000-0002-0000-0000-000000000000}">
      <formula1>250000</formula1>
    </dataValidation>
  </dataValidations>
  <pageMargins left="0.29791666666666666" right="0.75" top="0.38593749999999999" bottom="1" header="0.5" footer="0.5"/>
  <pageSetup scale="63" orientation="portrait" horizontalDpi="4294967292" vertic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
  <sheetViews>
    <sheetView topLeftCell="A14" workbookViewId="0">
      <selection activeCell="B3" sqref="B3:G3"/>
    </sheetView>
  </sheetViews>
  <sheetFormatPr defaultColWidth="10.7265625" defaultRowHeight="12.6" x14ac:dyDescent="0.2"/>
  <cols>
    <col min="1" max="1" width="2.36328125" style="1" customWidth="1"/>
    <col min="2" max="2" width="24.36328125" style="2" customWidth="1"/>
    <col min="3" max="3" width="18.453125" style="2" customWidth="1"/>
    <col min="4" max="4" width="18.08984375" style="2" customWidth="1"/>
    <col min="5" max="5" width="18.36328125" style="2" customWidth="1"/>
    <col min="6" max="6" width="17.453125" style="2" customWidth="1"/>
    <col min="7" max="7" width="21.08984375" style="2" customWidth="1"/>
    <col min="8" max="8" width="2.36328125" style="1" customWidth="1"/>
    <col min="9" max="9" width="63.453125" style="1" customWidth="1"/>
    <col min="10" max="16384" width="10.7265625" style="1"/>
  </cols>
  <sheetData>
    <row r="1" spans="1:10" ht="8.25" customHeight="1" thickTop="1" x14ac:dyDescent="0.2">
      <c r="A1" s="4"/>
      <c r="B1" s="5"/>
      <c r="C1" s="5"/>
      <c r="D1" s="5"/>
      <c r="E1" s="5"/>
      <c r="F1" s="5"/>
      <c r="G1" s="5"/>
      <c r="H1" s="6"/>
    </row>
    <row r="2" spans="1:10" ht="31.5" customHeight="1" x14ac:dyDescent="0.2">
      <c r="A2" s="7"/>
      <c r="B2" s="87" t="s">
        <v>38</v>
      </c>
      <c r="C2" s="87"/>
      <c r="D2" s="87"/>
      <c r="E2" s="88"/>
      <c r="F2" s="88"/>
      <c r="G2" s="88"/>
      <c r="H2" s="8"/>
    </row>
    <row r="3" spans="1:10" ht="30.75" customHeight="1" x14ac:dyDescent="0.2">
      <c r="A3" s="7"/>
      <c r="B3" s="114" t="s">
        <v>23</v>
      </c>
      <c r="C3" s="115"/>
      <c r="D3" s="115"/>
      <c r="E3" s="115"/>
      <c r="F3" s="115"/>
      <c r="G3" s="115"/>
      <c r="H3" s="8"/>
    </row>
    <row r="4" spans="1:10" ht="81.75" customHeight="1" thickBot="1" x14ac:dyDescent="0.35">
      <c r="A4" s="7"/>
      <c r="B4" s="106" t="s">
        <v>39</v>
      </c>
      <c r="C4" s="107"/>
      <c r="D4" s="9" t="s">
        <v>30</v>
      </c>
      <c r="E4" s="9" t="s">
        <v>31</v>
      </c>
      <c r="F4" s="9" t="s">
        <v>32</v>
      </c>
      <c r="G4" s="9" t="s">
        <v>37</v>
      </c>
      <c r="H4" s="10"/>
      <c r="I4"/>
      <c r="J4" s="3"/>
    </row>
    <row r="5" spans="1:10" ht="29.4" customHeight="1" thickTop="1" thickBot="1" x14ac:dyDescent="0.35">
      <c r="A5" s="7"/>
      <c r="B5" s="100" t="s">
        <v>0</v>
      </c>
      <c r="C5" s="101"/>
      <c r="D5" s="40"/>
      <c r="E5" s="41"/>
      <c r="F5" s="42"/>
      <c r="G5" s="43">
        <f t="shared" ref="G5:G19" si="0">D5+E5+F5</f>
        <v>0</v>
      </c>
      <c r="H5" s="10"/>
      <c r="I5"/>
      <c r="J5" s="3"/>
    </row>
    <row r="6" spans="1:10" ht="25.95" customHeight="1" thickTop="1" thickBot="1" x14ac:dyDescent="0.35">
      <c r="A6" s="7"/>
      <c r="B6" s="100" t="s">
        <v>1</v>
      </c>
      <c r="C6" s="101"/>
      <c r="D6" s="40">
        <v>4000</v>
      </c>
      <c r="E6" s="41">
        <v>9000</v>
      </c>
      <c r="F6" s="42"/>
      <c r="G6" s="43">
        <f t="shared" si="0"/>
        <v>13000</v>
      </c>
      <c r="H6" s="10"/>
      <c r="I6"/>
      <c r="J6" s="3"/>
    </row>
    <row r="7" spans="1:10" ht="25.95" customHeight="1" thickTop="1" thickBot="1" x14ac:dyDescent="0.35">
      <c r="A7" s="7"/>
      <c r="B7" s="100" t="s">
        <v>28</v>
      </c>
      <c r="C7" s="101"/>
      <c r="D7" s="44"/>
      <c r="E7" s="41"/>
      <c r="F7" s="42"/>
      <c r="G7" s="43">
        <f>SUM(E7:F7)</f>
        <v>0</v>
      </c>
      <c r="H7" s="10"/>
      <c r="I7"/>
      <c r="J7" s="3"/>
    </row>
    <row r="8" spans="1:10" ht="22.2" customHeight="1" thickTop="1" thickBot="1" x14ac:dyDescent="0.25">
      <c r="A8" s="7"/>
      <c r="B8" s="102" t="s">
        <v>2</v>
      </c>
      <c r="C8" s="103"/>
      <c r="D8" s="44"/>
      <c r="E8" s="41">
        <v>37500</v>
      </c>
      <c r="F8" s="45"/>
      <c r="G8" s="43">
        <f t="shared" si="0"/>
        <v>37500</v>
      </c>
      <c r="H8" s="10"/>
      <c r="I8"/>
      <c r="J8"/>
    </row>
    <row r="9" spans="1:10" ht="24.6" customHeight="1" thickTop="1" thickBot="1" x14ac:dyDescent="0.25">
      <c r="A9" s="7"/>
      <c r="B9" s="104" t="s">
        <v>3</v>
      </c>
      <c r="C9" s="105"/>
      <c r="D9" s="41"/>
      <c r="E9" s="41"/>
      <c r="F9" s="41"/>
      <c r="G9" s="43">
        <f t="shared" si="0"/>
        <v>0</v>
      </c>
      <c r="H9" s="10"/>
      <c r="I9"/>
      <c r="J9"/>
    </row>
    <row r="10" spans="1:10" ht="22.95" customHeight="1" thickTop="1" thickBot="1" x14ac:dyDescent="0.25">
      <c r="A10" s="7"/>
      <c r="B10" s="104" t="s">
        <v>4</v>
      </c>
      <c r="C10" s="105"/>
      <c r="D10" s="41"/>
      <c r="E10" s="41"/>
      <c r="F10" s="41"/>
      <c r="G10" s="43">
        <f t="shared" si="0"/>
        <v>0</v>
      </c>
      <c r="H10" s="10"/>
      <c r="I10"/>
      <c r="J10"/>
    </row>
    <row r="11" spans="1:10" ht="25.2" customHeight="1" thickTop="1" thickBot="1" x14ac:dyDescent="0.25">
      <c r="A11" s="7"/>
      <c r="B11" s="104" t="s">
        <v>5</v>
      </c>
      <c r="C11" s="105"/>
      <c r="D11" s="41"/>
      <c r="E11" s="41"/>
      <c r="F11" s="42"/>
      <c r="G11" s="43">
        <f t="shared" si="0"/>
        <v>0</v>
      </c>
      <c r="H11" s="10"/>
      <c r="I11"/>
      <c r="J11"/>
    </row>
    <row r="12" spans="1:10" ht="28.5" customHeight="1" thickTop="1" thickBot="1" x14ac:dyDescent="0.25">
      <c r="A12" s="7"/>
      <c r="B12" s="104" t="s">
        <v>26</v>
      </c>
      <c r="C12" s="105"/>
      <c r="D12" s="41"/>
      <c r="E12" s="41"/>
      <c r="F12" s="42"/>
      <c r="G12" s="43">
        <f t="shared" si="0"/>
        <v>0</v>
      </c>
      <c r="H12" s="10"/>
      <c r="I12"/>
      <c r="J12"/>
    </row>
    <row r="13" spans="1:10" ht="25.2" customHeight="1" thickTop="1" thickBot="1" x14ac:dyDescent="0.25">
      <c r="A13" s="7"/>
      <c r="B13" s="100" t="s">
        <v>6</v>
      </c>
      <c r="C13" s="101"/>
      <c r="D13" s="41">
        <v>600</v>
      </c>
      <c r="E13" s="41">
        <v>600</v>
      </c>
      <c r="F13" s="42"/>
      <c r="G13" s="43">
        <f t="shared" si="0"/>
        <v>1200</v>
      </c>
      <c r="H13" s="10"/>
      <c r="I13"/>
      <c r="J13"/>
    </row>
    <row r="14" spans="1:10" ht="42" customHeight="1" thickTop="1" thickBot="1" x14ac:dyDescent="0.25">
      <c r="A14" s="7"/>
      <c r="B14" s="108" t="s">
        <v>27</v>
      </c>
      <c r="C14" s="109"/>
      <c r="D14" s="41">
        <v>1000</v>
      </c>
      <c r="E14" s="41">
        <v>500</v>
      </c>
      <c r="F14" s="42"/>
      <c r="G14" s="43">
        <f t="shared" si="0"/>
        <v>1500</v>
      </c>
      <c r="H14" s="10"/>
      <c r="I14"/>
      <c r="J14"/>
    </row>
    <row r="15" spans="1:10" ht="31.2" customHeight="1" thickTop="1" thickBot="1" x14ac:dyDescent="0.25">
      <c r="A15" s="7"/>
      <c r="B15" s="108" t="s">
        <v>7</v>
      </c>
      <c r="C15" s="109"/>
      <c r="D15" s="41"/>
      <c r="E15" s="41"/>
      <c r="F15" s="42"/>
      <c r="G15" s="43">
        <f t="shared" si="0"/>
        <v>0</v>
      </c>
      <c r="H15" s="10"/>
      <c r="I15"/>
      <c r="J15"/>
    </row>
    <row r="16" spans="1:10" ht="18" thickTop="1" x14ac:dyDescent="0.2">
      <c r="A16" s="7"/>
      <c r="B16" s="97" t="s">
        <v>8</v>
      </c>
      <c r="C16" s="37" t="s">
        <v>9</v>
      </c>
      <c r="D16" s="46">
        <v>95000</v>
      </c>
      <c r="E16" s="46">
        <v>105000</v>
      </c>
      <c r="F16" s="46">
        <v>50000</v>
      </c>
      <c r="G16" s="47">
        <f t="shared" si="0"/>
        <v>250000</v>
      </c>
      <c r="H16" s="10"/>
      <c r="I16"/>
      <c r="J16"/>
    </row>
    <row r="17" spans="1:10" ht="28.8" x14ac:dyDescent="0.2">
      <c r="A17" s="7"/>
      <c r="B17" s="98"/>
      <c r="C17" s="35" t="s">
        <v>10</v>
      </c>
      <c r="D17" s="48">
        <v>2000</v>
      </c>
      <c r="E17" s="48">
        <v>2500</v>
      </c>
      <c r="F17" s="48"/>
      <c r="G17" s="49">
        <f t="shared" si="0"/>
        <v>4500</v>
      </c>
      <c r="H17" s="10"/>
      <c r="I17"/>
      <c r="J17"/>
    </row>
    <row r="18" spans="1:10" ht="17.399999999999999" x14ac:dyDescent="0.2">
      <c r="A18" s="7"/>
      <c r="B18" s="98"/>
      <c r="C18" s="34" t="s">
        <v>11</v>
      </c>
      <c r="D18" s="48"/>
      <c r="E18" s="48"/>
      <c r="F18" s="48"/>
      <c r="G18" s="49">
        <f t="shared" si="0"/>
        <v>0</v>
      </c>
      <c r="H18" s="10"/>
      <c r="I18"/>
      <c r="J18"/>
    </row>
    <row r="19" spans="1:10" ht="43.2" customHeight="1" thickBot="1" x14ac:dyDescent="0.25">
      <c r="A19" s="7"/>
      <c r="B19" s="99"/>
      <c r="C19" s="38" t="s">
        <v>12</v>
      </c>
      <c r="D19" s="50"/>
      <c r="E19" s="50"/>
      <c r="F19" s="50"/>
      <c r="G19" s="51">
        <f t="shared" si="0"/>
        <v>0</v>
      </c>
      <c r="H19" s="10"/>
      <c r="I19"/>
      <c r="J19"/>
    </row>
    <row r="20" spans="1:10" ht="22.5" customHeight="1" thickTop="1" thickBot="1" x14ac:dyDescent="0.25">
      <c r="A20" s="7"/>
      <c r="B20" s="39" t="s">
        <v>25</v>
      </c>
      <c r="C20" s="36"/>
      <c r="D20" s="44"/>
      <c r="E20" s="52"/>
      <c r="F20" s="53"/>
      <c r="G20" s="54">
        <f>E20+F20</f>
        <v>0</v>
      </c>
      <c r="H20" s="10"/>
      <c r="I20"/>
      <c r="J20"/>
    </row>
    <row r="21" spans="1:10" ht="18.600000000000001" thickTop="1" thickBot="1" x14ac:dyDescent="0.25">
      <c r="A21" s="7"/>
      <c r="B21" s="95" t="s">
        <v>13</v>
      </c>
      <c r="C21" s="96"/>
      <c r="D21" s="55">
        <f>SUM(D5:D19)</f>
        <v>102600</v>
      </c>
      <c r="E21" s="55">
        <f>SUM(E5:E20)</f>
        <v>155100</v>
      </c>
      <c r="F21" s="56">
        <f>SUM(F5:F20)</f>
        <v>50000</v>
      </c>
      <c r="G21" s="57">
        <f>SUM(G5:G20)</f>
        <v>307700</v>
      </c>
      <c r="H21" s="10"/>
      <c r="I21"/>
      <c r="J21"/>
    </row>
    <row r="22" spans="1:10" ht="15" customHeight="1" thickTop="1" x14ac:dyDescent="0.25">
      <c r="A22" s="15"/>
      <c r="B22" s="58" t="s">
        <v>35</v>
      </c>
      <c r="C22" s="33"/>
      <c r="D22" s="26"/>
      <c r="E22" s="26"/>
      <c r="F22" s="26"/>
      <c r="G22" s="26"/>
      <c r="H22" s="10"/>
      <c r="I22"/>
      <c r="J22"/>
    </row>
    <row r="23" spans="1:10" ht="17.399999999999999" x14ac:dyDescent="0.3">
      <c r="A23" s="7"/>
      <c r="B23" s="89" t="s">
        <v>36</v>
      </c>
      <c r="C23" s="89"/>
      <c r="D23" s="89"/>
      <c r="E23" s="89"/>
      <c r="F23" s="89"/>
      <c r="G23" s="89"/>
      <c r="H23" s="10"/>
      <c r="I23"/>
      <c r="J23" s="3"/>
    </row>
    <row r="24" spans="1:10" ht="15" customHeight="1" thickBot="1" x14ac:dyDescent="0.35">
      <c r="A24" s="7"/>
      <c r="B24" s="28"/>
      <c r="C24" s="28"/>
      <c r="D24" s="28"/>
      <c r="E24" s="28"/>
      <c r="F24" s="28"/>
      <c r="G24" s="28"/>
      <c r="H24" s="10"/>
      <c r="I24"/>
      <c r="J24" s="3"/>
    </row>
    <row r="25" spans="1:10" ht="22.5" customHeight="1" thickTop="1" thickBot="1" x14ac:dyDescent="0.35">
      <c r="A25" s="7"/>
      <c r="B25" s="92" t="s">
        <v>24</v>
      </c>
      <c r="C25" s="92"/>
      <c r="D25" s="92"/>
      <c r="E25" s="93"/>
      <c r="F25" s="56">
        <f>D21</f>
        <v>102600</v>
      </c>
      <c r="G25" s="14"/>
      <c r="H25" s="10"/>
      <c r="I25"/>
      <c r="J25" s="3"/>
    </row>
    <row r="26" spans="1:10" ht="17.25" customHeight="1" thickTop="1" thickBot="1" x14ac:dyDescent="0.4">
      <c r="A26" s="7"/>
      <c r="B26" s="92" t="s">
        <v>14</v>
      </c>
      <c r="C26" s="92"/>
      <c r="D26" s="92"/>
      <c r="E26" s="92"/>
      <c r="F26" s="56">
        <f>E21+F21</f>
        <v>205100</v>
      </c>
      <c r="G26" s="12"/>
      <c r="H26" s="10"/>
      <c r="I26"/>
      <c r="J26" s="3"/>
    </row>
    <row r="27" spans="1:10" ht="18.600000000000001" thickTop="1" thickBot="1" x14ac:dyDescent="0.4">
      <c r="A27" s="7"/>
      <c r="B27" s="110" t="s">
        <v>40</v>
      </c>
      <c r="C27" s="110"/>
      <c r="D27" s="110"/>
      <c r="E27" s="111"/>
      <c r="F27" s="16">
        <f>IF(ISERROR(F26/F25),"",(F26/F25))</f>
        <v>1.9990253411306043</v>
      </c>
      <c r="G27" s="12"/>
      <c r="H27" s="10"/>
      <c r="I27"/>
      <c r="J27" s="3"/>
    </row>
    <row r="28" spans="1:10" ht="18" thickTop="1" x14ac:dyDescent="0.35">
      <c r="A28" s="7"/>
      <c r="B28" s="27"/>
      <c r="C28" s="27"/>
      <c r="D28" s="27"/>
      <c r="E28" s="27"/>
      <c r="F28"/>
      <c r="G28" s="12"/>
      <c r="H28" s="10"/>
      <c r="I28"/>
      <c r="J28" s="3"/>
    </row>
    <row r="29" spans="1:10" ht="17.399999999999999" x14ac:dyDescent="0.35">
      <c r="A29" s="7"/>
      <c r="B29" s="30" t="s">
        <v>15</v>
      </c>
      <c r="C29" s="30"/>
      <c r="D29" s="27"/>
      <c r="E29" s="27"/>
      <c r="F29"/>
      <c r="G29" s="12"/>
      <c r="H29" s="10"/>
      <c r="I29"/>
      <c r="J29" s="3"/>
    </row>
    <row r="30" spans="1:10" s="21" customFormat="1" ht="6" customHeight="1" x14ac:dyDescent="0.2">
      <c r="A30" s="20"/>
      <c r="B30" s="31"/>
      <c r="C30" s="31"/>
      <c r="D30" s="29"/>
      <c r="E30" s="29"/>
      <c r="G30" s="22"/>
      <c r="H30" s="23"/>
      <c r="J30" s="24"/>
    </row>
    <row r="31" spans="1:10" ht="17.399999999999999" x14ac:dyDescent="0.35">
      <c r="A31" s="7"/>
      <c r="B31" s="83" t="s">
        <v>16</v>
      </c>
      <c r="C31" s="84"/>
      <c r="D31" s="27"/>
      <c r="E31" s="25">
        <v>0.5</v>
      </c>
      <c r="F31"/>
      <c r="G31" s="12"/>
      <c r="H31" s="10"/>
      <c r="I31"/>
      <c r="J31" s="3"/>
    </row>
    <row r="32" spans="1:10" ht="17.399999999999999" x14ac:dyDescent="0.35">
      <c r="A32" s="7"/>
      <c r="B32" s="83" t="s">
        <v>34</v>
      </c>
      <c r="C32" s="84"/>
      <c r="D32" s="27"/>
      <c r="E32" s="25">
        <v>0</v>
      </c>
      <c r="F32"/>
      <c r="G32" s="12"/>
      <c r="H32" s="10"/>
      <c r="I32"/>
      <c r="J32" s="3"/>
    </row>
    <row r="33" spans="1:10" ht="17.399999999999999" x14ac:dyDescent="0.35">
      <c r="A33" s="7"/>
      <c r="B33" s="83" t="s">
        <v>17</v>
      </c>
      <c r="C33" s="84"/>
      <c r="D33" s="27"/>
      <c r="E33" s="25">
        <v>0.3</v>
      </c>
      <c r="F33"/>
      <c r="G33" s="12"/>
      <c r="H33" s="10"/>
      <c r="I33"/>
      <c r="J33" s="3"/>
    </row>
    <row r="34" spans="1:10" ht="17.399999999999999" x14ac:dyDescent="0.35">
      <c r="A34" s="7"/>
      <c r="B34" s="83" t="s">
        <v>18</v>
      </c>
      <c r="C34" s="84"/>
      <c r="D34" s="27"/>
      <c r="E34" s="25">
        <v>0</v>
      </c>
      <c r="F34"/>
      <c r="G34" s="12"/>
      <c r="H34" s="10"/>
      <c r="I34"/>
      <c r="J34" s="3"/>
    </row>
    <row r="35" spans="1:10" ht="17.399999999999999" x14ac:dyDescent="0.35">
      <c r="A35" s="7"/>
      <c r="B35" s="83" t="s">
        <v>19</v>
      </c>
      <c r="C35" s="84"/>
      <c r="D35" s="27"/>
      <c r="E35" s="25">
        <v>0</v>
      </c>
      <c r="F35"/>
      <c r="G35" s="12"/>
      <c r="H35" s="10"/>
      <c r="I35"/>
      <c r="J35" s="3"/>
    </row>
    <row r="36" spans="1:10" ht="17.399999999999999" x14ac:dyDescent="0.35">
      <c r="A36" s="7"/>
      <c r="B36" s="83" t="s">
        <v>21</v>
      </c>
      <c r="C36" s="84"/>
      <c r="D36" s="27"/>
      <c r="E36" s="25">
        <v>0</v>
      </c>
      <c r="F36"/>
      <c r="G36" s="12"/>
      <c r="H36" s="10"/>
      <c r="I36"/>
      <c r="J36" s="3"/>
    </row>
    <row r="37" spans="1:10" ht="17.399999999999999" x14ac:dyDescent="0.35">
      <c r="A37" s="7"/>
      <c r="B37" s="83" t="s">
        <v>20</v>
      </c>
      <c r="C37" s="84"/>
      <c r="D37" s="27"/>
      <c r="E37" s="25">
        <v>0.2</v>
      </c>
      <c r="F37"/>
      <c r="G37" s="12"/>
      <c r="H37" s="10"/>
      <c r="I37"/>
      <c r="J37" s="3"/>
    </row>
    <row r="38" spans="1:10" ht="18" thickBot="1" x14ac:dyDescent="0.4">
      <c r="A38" s="7"/>
      <c r="B38" s="32"/>
      <c r="C38" s="32"/>
      <c r="D38" s="27"/>
      <c r="E38"/>
      <c r="F38"/>
      <c r="G38" s="12"/>
      <c r="H38" s="10"/>
      <c r="I38"/>
      <c r="J38" s="3"/>
    </row>
    <row r="39" spans="1:10" ht="18.600000000000001" thickTop="1" thickBot="1" x14ac:dyDescent="0.4">
      <c r="A39" s="7"/>
      <c r="B39" s="85" t="s">
        <v>22</v>
      </c>
      <c r="C39" s="86"/>
      <c r="D39" s="27"/>
      <c r="E39" s="19">
        <f>SUM(E31:E37)</f>
        <v>1</v>
      </c>
      <c r="F39"/>
      <c r="G39" s="12"/>
      <c r="H39" s="10"/>
      <c r="I39"/>
      <c r="J39" s="3"/>
    </row>
    <row r="40" spans="1:10" ht="14.4" thickTop="1" thickBot="1" x14ac:dyDescent="0.25">
      <c r="A40" s="11"/>
      <c r="B40" s="17"/>
      <c r="C40" s="17"/>
      <c r="D40" s="18"/>
      <c r="E40" s="18"/>
      <c r="F40" s="18"/>
      <c r="G40" s="18"/>
      <c r="H40" s="13"/>
      <c r="I40"/>
      <c r="J40"/>
    </row>
    <row r="41" spans="1:10" ht="13.2" thickTop="1" x14ac:dyDescent="0.2"/>
  </sheetData>
  <protectedRanges>
    <protectedRange algorithmName="SHA-512" hashValue="PdqasNlMqW0q0Ol2zOr1dj53xbZCfMe8mu7xm6L2Qa6Tfzyq5mI/0JO5JSS9t9ywOL27zOzQqm2Zoa85jbvMkg==" saltValue="EjrY3MyXdYp9U74jh5Y0lQ==" spinCount="100000" sqref="D4:G4 B4:C22 B2:G3" name="Range4"/>
    <protectedRange algorithmName="SHA-512" hashValue="om2ZjgwcfwDD6RDLYz4fZhK15iIgADQyQYA7zSdYr6+WZGUsNrPJjgp2f1GPQmJkeCzCuh9SEl+ZmXDQl2ZjmQ==" saltValue="nMxZwRAFwg4pNEJr9LjFuA==" spinCount="100000" sqref="E25:F35 E38:F39 E36:F37" name="Range3"/>
    <protectedRange algorithmName="SHA-512" hashValue="exjBrVj7sdb11qRvFSaPiSx+sRXOEPGePDW+bw2W0JFaOy0H3W/N762hr4Y89tUVJoVoNQGMk6lPPRASx+SWFg==" saltValue="sjhRJRMRwYwVLBb+uX/mng==" spinCount="100000" sqref="G5:G22" name="Range2"/>
    <protectedRange algorithmName="SHA-512" hashValue="vmadTX61HhcomefA7sDoD9tH8gn3jHFgcL3a000gJZL7X6ceXIpph11ORFx3sgK2DmoNjlc1GT9w33VBpzQeaQ==" saltValue="kU/7fsJTwF81DDiUbwycfw==" spinCount="100000" sqref="D21:G22" name="Range1"/>
  </protectedRanges>
  <mergeCells count="28">
    <mergeCell ref="B11:C11"/>
    <mergeCell ref="B12:C12"/>
    <mergeCell ref="B39:C39"/>
    <mergeCell ref="B25:E25"/>
    <mergeCell ref="B26:E26"/>
    <mergeCell ref="B27:E27"/>
    <mergeCell ref="B31:C31"/>
    <mergeCell ref="B32:C32"/>
    <mergeCell ref="B33:C33"/>
    <mergeCell ref="B34:C34"/>
    <mergeCell ref="B35:C35"/>
    <mergeCell ref="B37:C37"/>
    <mergeCell ref="B6:C6"/>
    <mergeCell ref="B2:G2"/>
    <mergeCell ref="B4:C4"/>
    <mergeCell ref="B5:C5"/>
    <mergeCell ref="B36:C36"/>
    <mergeCell ref="B23:G23"/>
    <mergeCell ref="B3:G3"/>
    <mergeCell ref="B13:C13"/>
    <mergeCell ref="B14:C14"/>
    <mergeCell ref="B15:C15"/>
    <mergeCell ref="B16:B19"/>
    <mergeCell ref="B21:C21"/>
    <mergeCell ref="B7:C7"/>
    <mergeCell ref="B8:C8"/>
    <mergeCell ref="B9:C9"/>
    <mergeCell ref="B10:C10"/>
  </mergeCells>
  <conditionalFormatting sqref="E39">
    <cfRule type="cellIs" dxfId="2" priority="1" operator="lessThan">
      <formula>100%</formula>
    </cfRule>
  </conditionalFormatting>
  <conditionalFormatting sqref="F25">
    <cfRule type="cellIs" dxfId="1" priority="2" operator="greaterThan">
      <formula>500000</formula>
    </cfRule>
  </conditionalFormatting>
  <conditionalFormatting sqref="F27">
    <cfRule type="cellIs" dxfId="0" priority="3" stopIfTrue="1" operator="lessThan">
      <formula>1.5</formula>
    </cfRule>
  </conditionalFormatting>
  <dataValidations count="1">
    <dataValidation type="whole" operator="lessThanOrEqual" allowBlank="1" showInputMessage="1" showErrorMessage="1" sqref="D21:F21" xr:uid="{00000000-0002-0000-0100-000000000000}">
      <formula1>250000</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du projet</vt:lpstr>
      <vt:lpstr>Exemple de budget d'un projet</vt:lpstr>
      <vt:lpstr>'Budget du projet'!Print_Area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Wedding Budget Planner</dc:title>
  <dc:creator>Squawkfox.com</dc:creator>
  <cp:lastModifiedBy>Sonia Blanchard</cp:lastModifiedBy>
  <cp:lastPrinted>2020-02-26T17:37:23Z</cp:lastPrinted>
  <dcterms:created xsi:type="dcterms:W3CDTF">2011-11-11T23:55:37Z</dcterms:created>
  <dcterms:modified xsi:type="dcterms:W3CDTF">2024-12-19T21:18:57Z</dcterms:modified>
</cp:coreProperties>
</file>